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3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tP\Desktop\"/>
    </mc:Choice>
  </mc:AlternateContent>
  <bookViews>
    <workbookView xWindow="0" yWindow="0" windowWidth="24000" windowHeight="9750" tabRatio="735" activeTab="4"/>
  </bookViews>
  <sheets>
    <sheet name="ใบงบหน้า" sheetId="9" r:id="rId1"/>
    <sheet name="ขออนุญาตจัดจ้าง" sheetId="2" r:id="rId2"/>
    <sheet name="บันทึกรายงาน 2 ใบ" sheetId="3" r:id="rId3"/>
    <sheet name="ใบตรวจรับพัสดุ 3ใบ" sheetId="5" state="hidden" r:id="rId4"/>
    <sheet name="ใบตรวจรับพัสดุ3ใบ" sheetId="8" r:id="rId5"/>
    <sheet name="ใบเบิกพัสดุ 2ใบ" sheetId="6" r:id="rId6"/>
  </sheets>
  <calcPr calcId="152511"/>
  <fileRecoveryPr repairLoad="1"/>
</workbook>
</file>

<file path=xl/calcChain.xml><?xml version="1.0" encoding="utf-8"?>
<calcChain xmlns="http://schemas.openxmlformats.org/spreadsheetml/2006/main">
  <c r="D36" i="6" l="1"/>
  <c r="D33" i="6"/>
  <c r="F41" i="2"/>
  <c r="M6" i="2"/>
  <c r="L16" i="2"/>
  <c r="X21" i="2"/>
  <c r="B32" i="6"/>
  <c r="E21" i="2"/>
  <c r="Y26" i="2"/>
  <c r="H13" i="3"/>
  <c r="H14" i="3"/>
  <c r="H15" i="3"/>
  <c r="H16" i="3"/>
  <c r="H17" i="3"/>
  <c r="H18" i="3"/>
  <c r="F9" i="6"/>
  <c r="F10" i="6"/>
  <c r="F11" i="6"/>
  <c r="F12" i="6"/>
  <c r="F13" i="6"/>
  <c r="F14" i="6"/>
  <c r="F15" i="6"/>
  <c r="F16" i="6"/>
  <c r="F17" i="6"/>
  <c r="F30" i="6" s="1"/>
  <c r="F18" i="6"/>
  <c r="F19" i="6"/>
  <c r="F20" i="6"/>
  <c r="F21" i="6"/>
  <c r="F22" i="6"/>
  <c r="F23" i="6"/>
  <c r="F24" i="6"/>
  <c r="F25" i="6"/>
  <c r="F26" i="6"/>
  <c r="F27" i="6"/>
  <c r="F28" i="6"/>
  <c r="F29" i="6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N17" i="2"/>
  <c r="I7" i="3"/>
  <c r="H28" i="3"/>
  <c r="H27" i="3"/>
  <c r="H26" i="3"/>
  <c r="H25" i="3"/>
  <c r="H24" i="3"/>
  <c r="H23" i="3"/>
  <c r="H22" i="3"/>
  <c r="H21" i="3"/>
  <c r="H20" i="3"/>
  <c r="H8" i="3"/>
  <c r="H9" i="3"/>
  <c r="H10" i="3"/>
  <c r="H11" i="3"/>
  <c r="H12" i="3"/>
  <c r="H19" i="3"/>
  <c r="H7" i="3"/>
  <c r="H29" i="3" s="1"/>
  <c r="E40" i="3"/>
  <c r="D40" i="3"/>
  <c r="C40" i="3"/>
  <c r="AL39" i="9"/>
  <c r="C9" i="9"/>
  <c r="AJ32" i="9"/>
  <c r="H30" i="9"/>
  <c r="F8" i="6"/>
  <c r="F6" i="8"/>
  <c r="AE39" i="9"/>
  <c r="AA30" i="9"/>
  <c r="G43" i="2"/>
  <c r="I43" i="2"/>
  <c r="N43" i="2"/>
  <c r="N11" i="3"/>
  <c r="F33" i="6"/>
  <c r="F36" i="6"/>
  <c r="E36" i="6"/>
  <c r="E33" i="6"/>
  <c r="AA27" i="2"/>
  <c r="Y27" i="2"/>
  <c r="F27" i="2"/>
  <c r="D27" i="2"/>
  <c r="AA22" i="2"/>
  <c r="H22" i="2"/>
  <c r="Y22" i="2"/>
  <c r="F22" i="2"/>
  <c r="AG39" i="9"/>
  <c r="AC30" i="9"/>
  <c r="J30" i="9"/>
  <c r="Z15" i="2"/>
  <c r="P30" i="9"/>
  <c r="AI30" i="9" s="1"/>
  <c r="L22" i="2"/>
  <c r="F49" i="5"/>
  <c r="F50" i="5"/>
  <c r="F72" i="5"/>
  <c r="B72" i="5"/>
  <c r="F51" i="5"/>
  <c r="F6" i="5"/>
  <c r="F29" i="5"/>
  <c r="B29" i="5"/>
  <c r="F7" i="5"/>
  <c r="F8" i="5"/>
  <c r="AF27" i="2"/>
  <c r="J27" i="2"/>
  <c r="AE22" i="2"/>
  <c r="AE31" i="2"/>
  <c r="F28" i="8"/>
  <c r="B28" i="8" s="1"/>
  <c r="B29" i="3" l="1"/>
  <c r="AE18" i="2"/>
</calcChain>
</file>

<file path=xl/sharedStrings.xml><?xml version="1.0" encoding="utf-8"?>
<sst xmlns="http://schemas.openxmlformats.org/spreadsheetml/2006/main" count="399" uniqueCount="241">
  <si>
    <t>(</t>
  </si>
  <si>
    <t>เรียน</t>
  </si>
  <si>
    <t>อธิการบดีมหาวิทยาลัยราชภัฎนครศรีธรรมราช</t>
  </si>
  <si>
    <t>จำนวน</t>
  </si>
  <si>
    <t>บาท</t>
  </si>
  <si>
    <t>รหัส</t>
  </si>
  <si>
    <t>3.  การอนุมัติ</t>
  </si>
  <si>
    <t>หนังสือขออนุญาต</t>
  </si>
  <si>
    <t>ลงวันที่</t>
  </si>
  <si>
    <t>เดือน</t>
  </si>
  <si>
    <t>พ.ศ.</t>
  </si>
  <si>
    <t>ประสงค์จะจัด</t>
  </si>
  <si>
    <t>ตามบันทึกรายงานของเจ้าหน้าที่พัสดุ ซึ่งแนบมาพร้อมหนังสือขออนุญาตนี้  ด้วยงบประมาณในแผนงาน</t>
  </si>
  <si>
    <t>โครงการ</t>
  </si>
  <si>
    <t>จากกิจกรรม</t>
  </si>
  <si>
    <t>เหตุผลความจำเป็นที่จะต้องซื้อ/จ้าง</t>
  </si>
  <si>
    <t>1.  ข้อมูลหน่วยงาน</t>
  </si>
  <si>
    <t>1.1  ความเห็นของผู้เสนอโครงการ</t>
  </si>
  <si>
    <t>งบที่ขออนุญาตใช้คือ</t>
  </si>
  <si>
    <t>จำนวนเงินที่ขออนุญาตครั้งนี้</t>
  </si>
  <si>
    <t>หมวดเงิน</t>
  </si>
  <si>
    <t>1.2  ความเห็นผู้ตัดยอดงบประมาณประจำหน่วยงาน</t>
  </si>
  <si>
    <t>ได้พิจารณาแล้ว เห็นควรใช้งบในแผนงาน</t>
  </si>
  <si>
    <t>งบประมาณกิจกรรมนี้เหลืออยู่</t>
  </si>
  <si>
    <t>จำนวนเงินที่ใช้ครั้งนี้</t>
  </si>
  <si>
    <t>จำนวนเงินคงเหลือ</t>
  </si>
  <si>
    <t>2.  ความเห็น</t>
  </si>
  <si>
    <t>2.2  บันทึกเพิ่มเติม</t>
  </si>
  <si>
    <t>ได้ตรวจสอบแล้ว เห็นควรใช้เงิน/หมวดเงิน/ประเภทพัสดุดังนี้</t>
  </si>
  <si>
    <t>ประเภทเงิน</t>
  </si>
  <si>
    <t>ประเภทพัสดุ</t>
  </si>
  <si>
    <t>1.3  ความเห็นของเจ้าหน้าที่พัสดุประจำหน่วยงาน</t>
  </si>
  <si>
    <t>1.4  ความเห็นของหัวหน้าหน่วยงาน</t>
  </si>
  <si>
    <t>ลำดับที่</t>
  </si>
  <si>
    <t>หน่วยละ</t>
  </si>
  <si>
    <t>ขอดำเนินการครั้งนี้</t>
  </si>
  <si>
    <t>รวมเงิน</t>
  </si>
  <si>
    <t>หมายเหตุ</t>
  </si>
  <si>
    <t>ให้บุคคลต่อไปนี้เป็นกรรมการตรวจรับ/การจ้าง</t>
  </si>
  <si>
    <t>หนังสือขออนุญาตจัดซื้อจัดจ้าง  มหาวิทยาลัยราชภัฏนครศรีธรรมราช</t>
  </si>
  <si>
    <t>ของหน่วยงาน</t>
  </si>
  <si>
    <t>คณะวิทยาศาสตร์และเทคโนโลยี</t>
  </si>
  <si>
    <t>ลงชื่อ</t>
  </si>
  <si>
    <t>ผู้เสนอโครงการ</t>
  </si>
  <si>
    <t>)</t>
  </si>
  <si>
    <t>เจ้าหน้าที่พัสดุประจำหน่วยงาน</t>
  </si>
  <si>
    <t>2.1  ความเห็นของคณบดี/ผอ.สำนัก/ผอ.สถาบัน</t>
  </si>
  <si>
    <t>(ลงชื่อ)</t>
  </si>
  <si>
    <t>ผู้ตัดยอดงบ</t>
  </si>
  <si>
    <t>หัวหน้าหน่วยงาน</t>
  </si>
  <si>
    <t>คณบดี/ผอ.สำนัก/ผอ.สถาบัน</t>
  </si>
  <si>
    <t>รายการ</t>
  </si>
  <si>
    <t>(ระบุชื่อ ลักษณะ ขนาด)</t>
  </si>
  <si>
    <t>จำนวนคงเหลือ</t>
  </si>
  <si>
    <t>ก่อนดำเนินการ</t>
  </si>
  <si>
    <t>…………………………………</t>
  </si>
  <si>
    <t>...............................................................</t>
  </si>
  <si>
    <t>หน่วย</t>
  </si>
  <si>
    <t>จำนวนเงิน</t>
  </si>
  <si>
    <t>เหตุผลที่ขอเบิก</t>
  </si>
  <si>
    <t>ให้บุคคลต่อไปนี้เป็นผู้ซื้อ/จ้าง</t>
  </si>
  <si>
    <t xml:space="preserve">1..................................................... </t>
  </si>
  <si>
    <t xml:space="preserve">2..................................................... </t>
  </si>
  <si>
    <t xml:space="preserve">3..................................................... </t>
  </si>
  <si>
    <t xml:space="preserve">4..................................................... </t>
  </si>
  <si>
    <t>ใบตรวจรับพัสดุ</t>
  </si>
  <si>
    <t>รายละเอียดพัสดุที่ตรวจรับ(ระบุยี่ห้อ ชนิด แบบขนาด ลักษณะ</t>
  </si>
  <si>
    <t>พัสดุตามรายการข้างบนทุกรายการ ได้ดำเนินการแล้วดังต่อไปนี่</t>
  </si>
  <si>
    <t>ทราบ</t>
  </si>
  <si>
    <t>1. ได้ตรวจสอบ ณ ที่มหาวิทยาลัยราชภัฎนครศรีธรรมราช</t>
  </si>
  <si>
    <t>2. ได้ตรวจรับหรือทดลองสิ่งของถูกต้องครบถ้วนตามหลักฐานที่ตกลงกันไว้แล้ว</t>
  </si>
  <si>
    <t>3. ได้เชิญผู้ชำนาญการมาปรึกษาด้วยคือ</t>
  </si>
  <si>
    <t>4. ได้มอบพัสดุทุกรายการข้างต้นให้แก่ฝ่ายพัสดุไว้แล้ว</t>
  </si>
  <si>
    <t>5. กรรมการได้ตรวจเห็นเป็นการถูกต้องแล้ว จึงขอแจ้งให้อธิการบดีมหาวิทยาลัยราชภัฎนครศรีธรรมราชทราบ</t>
  </si>
  <si>
    <t xml:space="preserve">   ตามระเบียบสำนักนายกรัฐมนตรี  ว่าด้วยการพัสดุ พ.ศ.2535 ข้อ 71</t>
  </si>
  <si>
    <t>เขียนที่มหาวิทยาลัยราชภัฏนครศรีธรรมราช</t>
  </si>
  <si>
    <t>วันที่</t>
  </si>
  <si>
    <t>ตามระเบียบสำนักนายกรัฐมนตรีว่าด้วยการพัสดุ  พ.ศ.2535  ข้อ 71</t>
  </si>
  <si>
    <t xml:space="preserve">ใบเบิกพัสดุ  </t>
  </si>
  <si>
    <t>วัสดุ</t>
  </si>
  <si>
    <t>ครุภัณฑ์</t>
  </si>
  <si>
    <t>งปม.</t>
  </si>
  <si>
    <t>เงินรายได้</t>
  </si>
  <si>
    <t>มหาวิทยาลัยราชภัฏนครศรีธรรมราช</t>
  </si>
  <si>
    <t>จำนวนของ</t>
  </si>
  <si>
    <t>ข้าพเจ้าขอเบิกพัสดุตามรายการดังต่อไปนี้</t>
  </si>
  <si>
    <t>ลงบัญชีวัสดุ  ครุภัณฑ์  ลำดับที่...............................</t>
  </si>
  <si>
    <t>ลงชื่อ............................................................................... ประธานกรรมการ</t>
  </si>
  <si>
    <t>ลงชื่อ............................................................................... กรรมการ</t>
  </si>
  <si>
    <t>ลงชื่อ............................................................................... ผู้รับของ</t>
  </si>
  <si>
    <t>พ.ศ.2551</t>
  </si>
  <si>
    <t>อธิการบดีมหาวิทยาลัยราชภัฏนครศรีธรรมราช</t>
  </si>
  <si>
    <t xml:space="preserve">    ...........................................................</t>
  </si>
  <si>
    <t xml:space="preserve">        (..................................................)</t>
  </si>
  <si>
    <t xml:space="preserve">     ได้จ่ายพัสดุเรียบร้อยแล้ว</t>
  </si>
  <si>
    <t xml:space="preserve">     ได้รับพัสดุทุกรายการข้างต้นเรียบร้อยแล้ว</t>
  </si>
  <si>
    <t xml:space="preserve">     ลงชื่อ......................................................ผู้รับพัสดุ</t>
  </si>
  <si>
    <r>
      <t xml:space="preserve">ระบุผู้ขาย/ผู้รับจ้าง    </t>
    </r>
    <r>
      <rPr>
        <b/>
        <sz val="14"/>
        <color indexed="63"/>
        <rFont val="Cordia New"/>
        <family val="2"/>
      </rPr>
      <t xml:space="preserve"> </t>
    </r>
    <r>
      <rPr>
        <b/>
        <sz val="12"/>
        <color indexed="63"/>
        <rFont val="Cordia New"/>
        <family val="2"/>
      </rPr>
      <t xml:space="preserve">(ชื่อบริษัท) </t>
    </r>
  </si>
  <si>
    <t>ลงชื่อ.......................................................ผู้อนุมัติ</t>
  </si>
  <si>
    <t>สิงหาคม</t>
  </si>
  <si>
    <t>ชุด</t>
  </si>
  <si>
    <t>"</t>
  </si>
  <si>
    <t>แม่แบบเครื่องถ่ายเอกสารชาร์ป  AR- 420 U</t>
  </si>
  <si>
    <t>ผงแม่เหล็ก</t>
  </si>
  <si>
    <t>ถุง</t>
  </si>
  <si>
    <t>ยางปาดหมึก</t>
  </si>
  <si>
    <t>บ.ซันไชน์ กู้ดลัค จำกัด</t>
  </si>
  <si>
    <t>พัสดุตามรายการข้างบนทุกรายการ ได้ดำเนินการแล้วดังต่อไปนี้</t>
  </si>
  <si>
    <t xml:space="preserve">              รายละเอียดพัสดุที่ตรวจรับ                        (ระบุยี่ห้อ ชนิด แบบขนาด ลักษณะ)</t>
  </si>
  <si>
    <t>ลงชื่อ........................................................ผู้ขอเบิก</t>
  </si>
  <si>
    <t>ค่าครุภัณฑ์</t>
  </si>
  <si>
    <t>หนังสือขออนุมัติเบิกเงิน(งบหน้าใบสำคัญเบิกเงิน)</t>
  </si>
  <si>
    <t>ใบเบิกที่.................</t>
  </si>
  <si>
    <t>ค่าจ้างชั่วคราว</t>
  </si>
  <si>
    <t>ค่าวัสดุ</t>
  </si>
  <si>
    <t>ค่าที่ดินและสิ่งก่อสร้าง</t>
  </si>
  <si>
    <t>ค่าตอบแทน</t>
  </si>
  <si>
    <t>ค่าสาธารณูปโภค</t>
  </si>
  <si>
    <t>เงินอุดหนุน</t>
  </si>
  <si>
    <t>ค่าใช้สอย</t>
  </si>
  <si>
    <t>รายจ่ายอื่น</t>
  </si>
  <si>
    <t>ด้วยคณะ/ศูนย์/สำนัก/สถาบัน/กอง/หน่วย</t>
  </si>
  <si>
    <t>วิทยาศาสตร์และเทคโนโลยี</t>
  </si>
  <si>
    <t>ประสงค์จะขอเบิกเงิน จำนวน</t>
  </si>
  <si>
    <t>จากงบ</t>
  </si>
  <si>
    <t>งบแผ่นดิน</t>
  </si>
  <si>
    <t>งบเงินรายได้</t>
  </si>
  <si>
    <t>ซึ่งอยู่ในแผนงาน</t>
  </si>
  <si>
    <t>สอดคล้องตามประเด็นยุทธศาสตร์ที่</t>
  </si>
  <si>
    <t>ตัวชี้วัดที่</t>
  </si>
  <si>
    <t>พร้อมกันนี้ได้แนบหลักฐาน</t>
  </si>
  <si>
    <t>บันทึกข้อความเห็นชอบรายงานผลการดำเนินงานโครงการ/กิจกรรม</t>
  </si>
  <si>
    <t>หลักฐานการเบิกเงินมาด้วย</t>
  </si>
  <si>
    <t>จึงเรียนมาเพื่อโปรดพิจารณาอนุมัติ</t>
  </si>
  <si>
    <t>...........................................................</t>
  </si>
  <si>
    <t>ผู้ขอเบิก</t>
  </si>
  <si>
    <t>ความเห็นของหน่วยงาน (คณะ/ศูนย์/สำนัก/สถาบัน/กองและหน่วย)</t>
  </si>
  <si>
    <t>1.  ความเห็นของหน่วยงาน</t>
  </si>
  <si>
    <t>2.  ความเห็นของผู้กำกับแผนปฏิบัติราชการ</t>
  </si>
  <si>
    <t>ตรวจแล้ว  เห็นว่า</t>
  </si>
  <si>
    <t>สอดคล้องกับนโยบายสภาฯ ข้อที่</t>
  </si>
  <si>
    <t>สอดคล้องกับประเด็นยุทธศาสตร์ที่</t>
  </si>
  <si>
    <t>เห็นสมควรอนุมัติให้เบิกจากงบ</t>
  </si>
  <si>
    <t xml:space="preserve">สอดคล้องกับกลยุทธ์ที่ </t>
  </si>
  <si>
    <t xml:space="preserve">รหัสโครงการ </t>
  </si>
  <si>
    <t>ผู้ควบคุมงบ</t>
  </si>
  <si>
    <t>ผู้กำกับแผนปฏิบัติราชการ</t>
  </si>
  <si>
    <t>ความเห็นของการเงิน</t>
  </si>
  <si>
    <t>ตรวจถูกต้องแล้ว  เห็นสมควรให้เบิกจ่ายได้</t>
  </si>
  <si>
    <t>หัวหน้างานการเงิน</t>
  </si>
  <si>
    <t>อนุมัติ</t>
  </si>
  <si>
    <t xml:space="preserve">ข้าพเจ้าได้รับเงิน จำนวน </t>
  </si>
  <si>
    <t>อธิการบดี</t>
  </si>
  <si>
    <t>..........................................................</t>
  </si>
  <si>
    <t>ผู้รับเงิน</t>
  </si>
  <si>
    <t>.................................................................</t>
  </si>
  <si>
    <t>(แบบ สนอ. 3/2553)</t>
  </si>
  <si>
    <t>กลยุทธ์ที่</t>
  </si>
  <si>
    <t xml:space="preserve">        1..............................................................................</t>
  </si>
  <si>
    <t xml:space="preserve">     2.............................................................................</t>
  </si>
  <si>
    <t xml:space="preserve">     3.............................................................................</t>
  </si>
  <si>
    <t xml:space="preserve">     4.............................................................................</t>
  </si>
  <si>
    <t xml:space="preserve"> ผลผลิต</t>
  </si>
  <si>
    <t xml:space="preserve">     ลงชื่อ................................................เจ้าหน้าที่พัสดุ(ประจำหน่วยงาน)</t>
  </si>
  <si>
    <t>….................................................เจ้าหน้าที่พัสดุคณะฯ</t>
  </si>
  <si>
    <t xml:space="preserve">ระบุผู้ขาย/ผู้รับจ้าง(ชื่อบริษัท) </t>
  </si>
  <si>
    <t>o</t>
  </si>
  <si>
    <t>นายเสกสรร  เอี่ยมแสน</t>
  </si>
  <si>
    <t>ตำแหน่ง พนักงานมหาวิทยาลัย</t>
  </si>
  <si>
    <t>คงเหลือ</t>
  </si>
  <si>
    <r>
      <t>เงินกัน ประจำปี</t>
    </r>
    <r>
      <rPr>
        <sz val="10"/>
        <rFont val="TH SarabunPSK"/>
        <family val="2"/>
      </rPr>
      <t>......</t>
    </r>
  </si>
  <si>
    <t xml:space="preserve"> เรียน     อธิการบดีมหาวิทยาลัยราชภัฎนครศรีธรรมราช</t>
  </si>
  <si>
    <t>เป็นไปตามแผนปฏิบัติราชการประจำปี พ.ศ. 2554</t>
  </si>
  <si>
    <r>
      <t>..................../................................../</t>
    </r>
    <r>
      <rPr>
        <sz val="14"/>
        <rFont val="TH SarabunPSK"/>
        <family val="2"/>
      </rPr>
      <t>25</t>
    </r>
    <r>
      <rPr>
        <sz val="12"/>
        <rFont val="TH SarabunPSK"/>
        <family val="2"/>
      </rPr>
      <t>.............</t>
    </r>
  </si>
  <si>
    <t>(..................................................)</t>
  </si>
  <si>
    <t>คณบดีคณะวิทยาศาสตร์และเทคโนโลยี</t>
  </si>
  <si>
    <r>
      <t>คืนเงินยืมเลขที่</t>
    </r>
    <r>
      <rPr>
        <u/>
        <sz val="14"/>
        <rFont val="TH SarabunPSK"/>
        <family val="2"/>
      </rPr>
      <t xml:space="preserve">                     </t>
    </r>
    <r>
      <rPr>
        <b/>
        <sz val="14"/>
        <rFont val="TH SarabunPSK"/>
        <family val="2"/>
      </rPr>
      <t>ชื่อผู้ยืม</t>
    </r>
    <r>
      <rPr>
        <u/>
        <sz val="14"/>
        <rFont val="TH SarabunPSK"/>
        <family val="2"/>
      </rPr>
      <t xml:space="preserve">                                                        </t>
    </r>
    <r>
      <rPr>
        <b/>
        <sz val="14"/>
        <rFont val="TH SarabunPSK"/>
        <family val="2"/>
      </rPr>
      <t>จำนวนเงิน</t>
    </r>
    <r>
      <rPr>
        <u/>
        <sz val="14"/>
        <rFont val="TH SarabunPSK"/>
        <family val="2"/>
      </rPr>
      <t xml:space="preserve">                                  </t>
    </r>
    <r>
      <rPr>
        <b/>
        <sz val="14"/>
        <rFont val="TH SarabunPSK"/>
        <family val="2"/>
      </rPr>
      <t>บาท</t>
    </r>
  </si>
  <si>
    <t xml:space="preserve">                                                                          </t>
  </si>
  <si>
    <t xml:space="preserve">                                                                                           </t>
  </si>
  <si>
    <t xml:space="preserve">                        </t>
  </si>
  <si>
    <t xml:space="preserve">                                                                 </t>
  </si>
  <si>
    <t xml:space="preserve">                     </t>
  </si>
  <si>
    <t xml:space="preserve">                                       </t>
  </si>
  <si>
    <t>เงินประกันประจำปี พ.ศ.</t>
  </si>
  <si>
    <t>หัวหน้าหน่วยงาน/ผู้ได้รับมอบหมาย</t>
  </si>
  <si>
    <t xml:space="preserve">ไม่เป็นไปตามแผนปฏิบัติราชการประจำปี พ.ศ. </t>
  </si>
  <si>
    <t>3.  การรับเงิน</t>
  </si>
  <si>
    <t>4.  การอนุมัติ</t>
  </si>
  <si>
    <t>5.  การรับเงิน</t>
  </si>
  <si>
    <r>
      <t>..................../................................../</t>
    </r>
    <r>
      <rPr>
        <sz val="14"/>
        <rFont val="TH SarabunPSK"/>
        <family val="2"/>
      </rPr>
      <t>2560</t>
    </r>
  </si>
  <si>
    <t>ผู้จ่ายเงิน</t>
  </si>
  <si>
    <t>ซื้อ</t>
  </si>
  <si>
    <t>จ้าง</t>
  </si>
  <si>
    <t xml:space="preserve">          </t>
  </si>
  <si>
    <t xml:space="preserve">                       </t>
  </si>
  <si>
    <t>ด้วยคณะ/ศูนย์/สำนัก/สถาบัน</t>
  </si>
  <si>
    <t xml:space="preserve">                                              </t>
  </si>
  <si>
    <t xml:space="preserve">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</si>
  <si>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</si>
  <si>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</si>
  <si>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 xml:space="preserve">                                                  </t>
  </si>
  <si>
    <t>ตามบันทึกรายงานของเจ้าหน้าที่พัสดุ</t>
  </si>
  <si>
    <t xml:space="preserve">                                 </t>
  </si>
  <si>
    <t xml:space="preserve">                                                                                  </t>
  </si>
  <si>
    <t>………...............……………………</t>
  </si>
  <si>
    <t>เห็นควรอนุมัติ</t>
  </si>
  <si>
    <t>สำนักงาน</t>
  </si>
  <si>
    <t>ไฟฟ้าและวิทยุ</t>
  </si>
  <si>
    <t>ค่าที่ดินฯ</t>
  </si>
  <si>
    <t>ก่อสร้าง</t>
  </si>
  <si>
    <t>งานบ้าน</t>
  </si>
  <si>
    <t>โฆษณา</t>
  </si>
  <si>
    <t>อุดหนุน</t>
  </si>
  <si>
    <t xml:space="preserve">              </t>
  </si>
  <si>
    <t xml:space="preserve">                                                          </t>
  </si>
  <si>
    <t>แผนงานนี้มีงบ</t>
  </si>
  <si>
    <t>ใช้จ่ายครั้งนี้</t>
  </si>
  <si>
    <t>ผศ.ดร.ปานจิต มุสิก</t>
  </si>
  <si>
    <t>2560</t>
  </si>
  <si>
    <t>……..............…………………</t>
  </si>
  <si>
    <t>อนุมัติให้ดำเนินการได้</t>
  </si>
  <si>
    <t>……………………….................…………..</t>
  </si>
  <si>
    <t>……………………...................……………</t>
  </si>
  <si>
    <t>คณบดี</t>
  </si>
  <si>
    <t>รองอธิการบดี  รักษาราชการแทนอธิการบดี</t>
  </si>
  <si>
    <t>รองอธิการบดี  ปฏิบัติราชการแทนอธิการบดี</t>
  </si>
  <si>
    <t>คณบดี/ผู้อำนวยการสำนัก/สถาบัน ปฏิบัติราชการแทนอธิการบดี</t>
  </si>
  <si>
    <t xml:space="preserve">                                                         </t>
  </si>
  <si>
    <r>
      <t>เป็นจำนวนเงิน</t>
    </r>
    <r>
      <rPr>
        <u/>
        <sz val="12"/>
        <color indexed="63"/>
        <rFont val="TH SarabunPSK"/>
        <family val="2"/>
      </rPr>
      <t xml:space="preserve">                                                              </t>
    </r>
    <r>
      <rPr>
        <sz val="14"/>
        <color indexed="63"/>
        <rFont val="TH SarabunPSK"/>
        <family val="2"/>
      </rPr>
      <t>บาท</t>
    </r>
  </si>
  <si>
    <t>บันทึกรายงานของเจ้าหน้าที่พัสดุ  เพื่อประกอบการขออนุญาตจัดซื้อ/จัดจ้าง</t>
  </si>
  <si>
    <t>ตามระเบียบกระทรวงการคลังว่าด้วยการจัดซื้อจัดจ้างและการบริหารพัสดุภาครัฐ  พ.ศ.2560 ข้อ 22</t>
  </si>
  <si>
    <t>ได้พิจารณาแล้ว  เห็นควรอนุมัติให้  จัดซื้อ/จ้าง ได้ตามระเบียบกระทรวงการคลังว่าด้วยการจัดซื้อจัดจ้างและการบริหารพัสดุภาครัฐ พ.ศ.2560 ส่วนที่ 2 ข้อ 28 (3) โดยวิธีเฉพาะเจาะจง</t>
  </si>
  <si>
    <t>ลงชื่อ..........................................หัวหน้าเจ้าหน้าที่ประจำหน่วยงาน</t>
  </si>
  <si>
    <t>ใบเบิกที่............................/25</t>
  </si>
  <si>
    <t>พ.ศ.2560</t>
  </si>
  <si>
    <r>
      <t>รวมทั้งหมด</t>
    </r>
    <r>
      <rPr>
        <b/>
        <u/>
        <sz val="14"/>
        <rFont val="Angsana New"/>
        <family val="1"/>
      </rPr>
      <t xml:space="preserve">                                             </t>
    </r>
    <r>
      <rPr>
        <b/>
        <sz val="14"/>
        <rFont val="Angsana New"/>
        <family val="1"/>
      </rPr>
      <t>รายการ</t>
    </r>
  </si>
  <si>
    <t>พ.ศ.  2560</t>
  </si>
  <si>
    <t>1. ได้ตรวจสอบ ณ คณะ/สำนัก/สถาบัน                            ที่มหาวิทยาลัยราชภัฎนครศรีธรรมราช</t>
  </si>
  <si>
    <t>4. ได้มอบพัสดุทุกรายการข้างต้นให้หน่วยงานไว้แล้ว</t>
  </si>
  <si>
    <t>5. คณะกรรมการได้ตรวจรับเห็นเป็นการถูกต้องครบถ้วนแล้ว  จึงขอรายงานให้อธิการบดีทราบ</t>
  </si>
  <si>
    <t xml:space="preserve">   ตามระเบียบกระทรวจการคลังว่าด้วยการจัดซื้อจัดจ้างและการบริหารพัสดุภาครัฐ พ.ศ.2560 หมวด 6 ข้อ 175,176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</si>
</sst>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0" x14ac:knownFonts="1">
    <font>
      <sz val="10"/>
      <name val="Arial"/>
      <charset val="222"/>
    </font>
    <font>
      <sz val="10"/>
      <name val="Arial"/>
      <family val="2"/>
    </font>
    <font>
      <sz val="16"/>
      <name val="Cordia New"/>
      <family val="2"/>
    </font>
    <font>
      <sz val="8"/>
      <name val="Arial"/>
      <family val="2"/>
    </font>
    <font>
      <b/>
      <sz val="20"/>
      <color indexed="63"/>
      <name val="Wingdings"/>
      <charset val="2"/>
    </font>
    <font>
      <sz val="13"/>
      <color indexed="63"/>
      <name val="Cordia New"/>
      <family val="2"/>
      <charset val="222"/>
    </font>
    <font>
      <sz val="14"/>
      <color indexed="63"/>
      <name val="Cordia New"/>
      <family val="2"/>
      <charset val="222"/>
    </font>
    <font>
      <b/>
      <sz val="16"/>
      <color indexed="63"/>
      <name val="Cordia New"/>
      <family val="2"/>
    </font>
    <font>
      <sz val="16"/>
      <color indexed="63"/>
      <name val="Cordia New"/>
      <family val="2"/>
      <charset val="222"/>
    </font>
    <font>
      <b/>
      <sz val="14"/>
      <color indexed="63"/>
      <name val="Cordia New"/>
      <family val="2"/>
    </font>
    <font>
      <b/>
      <sz val="14"/>
      <color indexed="63"/>
      <name val="Cordia New"/>
      <family val="2"/>
      <charset val="222"/>
    </font>
    <font>
      <b/>
      <sz val="13"/>
      <color indexed="63"/>
      <name val="Cordia New"/>
      <family val="2"/>
    </font>
    <font>
      <b/>
      <sz val="12"/>
      <color indexed="63"/>
      <name val="Cordia New"/>
      <family val="2"/>
    </font>
    <font>
      <sz val="14"/>
      <color indexed="63"/>
      <name val="Angsana New"/>
      <family val="1"/>
    </font>
    <font>
      <sz val="12"/>
      <color indexed="63"/>
      <name val="Cordia New"/>
      <family val="2"/>
      <charset val="222"/>
    </font>
    <font>
      <b/>
      <sz val="20"/>
      <color indexed="63"/>
      <name val="Cordia New"/>
      <family val="2"/>
      <charset val="222"/>
    </font>
    <font>
      <sz val="12"/>
      <color indexed="63"/>
      <name val="Cordia New"/>
      <family val="2"/>
    </font>
    <font>
      <sz val="13"/>
      <color indexed="63"/>
      <name val="Angsana New"/>
      <family val="1"/>
    </font>
    <font>
      <b/>
      <sz val="16"/>
      <color indexed="63"/>
      <name val="Angsana New"/>
      <family val="1"/>
    </font>
    <font>
      <b/>
      <sz val="14"/>
      <color indexed="63"/>
      <name val="Angsana New"/>
      <family val="1"/>
    </font>
    <font>
      <sz val="12"/>
      <color indexed="63"/>
      <name val="Angsana New"/>
      <family val="1"/>
    </font>
    <font>
      <sz val="14"/>
      <name val="Angsana New"/>
      <family val="1"/>
    </font>
    <font>
      <sz val="16"/>
      <color indexed="63"/>
      <name val="Angsana New"/>
      <family val="1"/>
    </font>
    <font>
      <sz val="10"/>
      <color indexed="63"/>
      <name val="Angsana New"/>
      <family val="1"/>
    </font>
    <font>
      <b/>
      <sz val="12"/>
      <color indexed="63"/>
      <name val="Angsana New"/>
      <family val="1"/>
    </font>
    <font>
      <sz val="12"/>
      <color indexed="63"/>
      <name val="Wingdings"/>
      <charset val="2"/>
    </font>
    <font>
      <b/>
      <sz val="14"/>
      <name val="Angsana New"/>
      <family val="1"/>
    </font>
    <font>
      <sz val="16"/>
      <name val="Angsana New"/>
      <family val="1"/>
    </font>
    <font>
      <sz val="12"/>
      <name val="Angsana New"/>
      <family val="1"/>
    </font>
    <font>
      <b/>
      <sz val="13"/>
      <color indexed="63"/>
      <name val="Angsana New"/>
      <family val="1"/>
    </font>
    <font>
      <b/>
      <sz val="20"/>
      <color indexed="63"/>
      <name val="Angsana New"/>
      <family val="1"/>
    </font>
    <font>
      <sz val="10"/>
      <name val="Angsana New"/>
      <family val="1"/>
    </font>
    <font>
      <b/>
      <sz val="13"/>
      <name val="Angsana New"/>
      <family val="1"/>
    </font>
    <font>
      <b/>
      <sz val="22"/>
      <color indexed="63"/>
      <name val="Angsana New"/>
      <family val="1"/>
    </font>
    <font>
      <b/>
      <sz val="14"/>
      <color indexed="9"/>
      <name val="Angsana New"/>
      <family val="1"/>
    </font>
    <font>
      <sz val="12"/>
      <name val="Wingdings"/>
      <charset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8"/>
      <name val="TH SarabunPSK"/>
      <family val="2"/>
    </font>
    <font>
      <sz val="14"/>
      <color indexed="63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2"/>
      <name val="Wingdings"/>
      <charset val="2"/>
    </font>
    <font>
      <b/>
      <sz val="16"/>
      <color indexed="63"/>
      <name val="TH SarabunPSK"/>
      <family val="2"/>
    </font>
    <font>
      <b/>
      <sz val="14"/>
      <color indexed="63"/>
      <name val="TH SarabunPSK"/>
      <family val="2"/>
    </font>
    <font>
      <sz val="12"/>
      <color indexed="63"/>
      <name val="TH SarabunPSK"/>
      <family val="2"/>
    </font>
    <font>
      <sz val="13"/>
      <color indexed="63"/>
      <name val="TH SarabunPSK"/>
      <family val="2"/>
    </font>
    <font>
      <sz val="14"/>
      <color indexed="9"/>
      <name val="TH SarabunPSK"/>
      <family val="2"/>
    </font>
    <font>
      <b/>
      <sz val="20"/>
      <color indexed="63"/>
      <name val="TH SarabunPSK"/>
      <family val="2"/>
    </font>
    <font>
      <sz val="16"/>
      <color indexed="63"/>
      <name val="TH SarabunPSK"/>
      <family val="2"/>
    </font>
    <font>
      <b/>
      <sz val="12"/>
      <color indexed="63"/>
      <name val="TH SarabunPSK"/>
      <family val="2"/>
    </font>
    <font>
      <b/>
      <sz val="13"/>
      <color indexed="63"/>
      <name val="TH SarabunPSK"/>
      <family val="2"/>
    </font>
    <font>
      <sz val="11"/>
      <color indexed="63"/>
      <name val="TH SarabunPSK"/>
      <family val="2"/>
    </font>
    <font>
      <b/>
      <sz val="14"/>
      <color indexed="10"/>
      <name val="TH SarabunPSK"/>
      <family val="2"/>
    </font>
    <font>
      <sz val="9"/>
      <color indexed="63"/>
      <name val="TH SarabunPSK"/>
      <family val="2"/>
    </font>
    <font>
      <sz val="8"/>
      <color indexed="63"/>
      <name val="TH SarabunPSK"/>
      <family val="2"/>
    </font>
    <font>
      <u/>
      <sz val="10"/>
      <color theme="10"/>
      <name val="Arial"/>
      <family val="2"/>
    </font>
    <font>
      <b/>
      <sz val="18"/>
      <color rgb="FFFF0000"/>
      <name val="Angsana New"/>
      <family val="1"/>
    </font>
    <font>
      <u/>
      <sz val="10"/>
      <color theme="10"/>
      <name val="Angsana New"/>
      <family val="1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u/>
      <sz val="14"/>
      <name val="TH SarabunPSK"/>
      <family val="2"/>
    </font>
    <font>
      <u val="singleAccounting"/>
      <sz val="14"/>
      <color rgb="FFFF0000"/>
      <name val="TH SarabunPSK"/>
      <family val="2"/>
    </font>
    <font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9"/>
      <name val="TH SarabunPSK"/>
      <family val="2"/>
    </font>
    <font>
      <u/>
      <sz val="12"/>
      <name val="TH SarabunPSK"/>
      <family val="2"/>
    </font>
    <font>
      <b/>
      <u/>
      <sz val="11"/>
      <name val="TH SarabunPSK"/>
      <family val="2"/>
    </font>
    <font>
      <u/>
      <sz val="13"/>
      <name val="TH SarabunPSK"/>
      <family val="2"/>
    </font>
    <font>
      <u/>
      <sz val="12"/>
      <color indexed="63"/>
      <name val="TH SarabunPSK"/>
      <family val="2"/>
    </font>
    <font>
      <b/>
      <u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00">
    <xf numFmtId="0" fontId="0" fillId="0" borderId="0" xfId="0"/>
    <xf numFmtId="0" fontId="4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horizontal="right" vertical="top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" fontId="13" fillId="0" borderId="1" xfId="0" applyNumberFormat="1" applyFont="1" applyBorder="1"/>
    <xf numFmtId="0" fontId="6" fillId="0" borderId="0" xfId="0" applyFont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9" fillId="0" borderId="4" xfId="0" applyFont="1" applyBorder="1" applyAlignment="1" applyProtection="1">
      <alignment horizontal="center" vertical="top"/>
      <protection hidden="1"/>
    </xf>
    <xf numFmtId="0" fontId="9" fillId="0" borderId="4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6" fillId="0" borderId="7" xfId="0" applyFont="1" applyBorder="1" applyProtection="1">
      <protection hidden="1"/>
    </xf>
    <xf numFmtId="4" fontId="6" fillId="0" borderId="1" xfId="0" applyNumberFormat="1" applyFont="1" applyBorder="1" applyAlignment="1" applyProtection="1">
      <alignment horizontal="right" vertic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43" fontId="9" fillId="0" borderId="8" xfId="2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43" fontId="9" fillId="0" borderId="0" xfId="2" applyFont="1" applyBorder="1" applyAlignment="1" applyProtection="1">
      <alignment horizontal="center"/>
      <protection hidden="1"/>
    </xf>
    <xf numFmtId="4" fontId="6" fillId="0" borderId="0" xfId="0" applyNumberFormat="1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Alignment="1" applyProtection="1">
      <protection locked="0"/>
    </xf>
    <xf numFmtId="0" fontId="14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protection hidden="1"/>
    </xf>
    <xf numFmtId="0" fontId="13" fillId="0" borderId="0" xfId="0" applyFont="1"/>
    <xf numFmtId="0" fontId="13" fillId="0" borderId="0" xfId="3" applyFont="1" applyProtection="1">
      <protection hidden="1"/>
    </xf>
    <xf numFmtId="0" fontId="22" fillId="0" borderId="0" xfId="3" applyFont="1"/>
    <xf numFmtId="0" fontId="23" fillId="0" borderId="0" xfId="0" applyFont="1"/>
    <xf numFmtId="0" fontId="25" fillId="0" borderId="0" xfId="3" applyFont="1" applyBorder="1" applyAlignment="1" applyProtection="1">
      <alignment horizontal="center" vertical="center"/>
      <protection hidden="1"/>
    </xf>
    <xf numFmtId="0" fontId="13" fillId="0" borderId="0" xfId="3" applyFont="1"/>
    <xf numFmtId="43" fontId="13" fillId="0" borderId="1" xfId="2" applyFont="1" applyBorder="1" applyAlignment="1">
      <alignment horizontal="center"/>
    </xf>
    <xf numFmtId="0" fontId="22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right" vertical="top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13" fillId="0" borderId="0" xfId="4" applyFont="1" applyBorder="1" applyAlignment="1" applyProtection="1">
      <alignment vertical="top"/>
      <protection hidden="1"/>
    </xf>
    <xf numFmtId="0" fontId="13" fillId="0" borderId="0" xfId="4" quotePrefix="1" applyFont="1" applyBorder="1" applyAlignment="1" applyProtection="1">
      <alignment horizontal="left" vertical="top"/>
      <protection hidden="1"/>
    </xf>
    <xf numFmtId="0" fontId="13" fillId="0" borderId="0" xfId="4" applyFont="1" applyBorder="1" applyAlignment="1" applyProtection="1">
      <alignment horizontal="right" vertical="top"/>
      <protection hidden="1"/>
    </xf>
    <xf numFmtId="0" fontId="19" fillId="0" borderId="0" xfId="4" applyFont="1" applyBorder="1" applyAlignment="1" applyProtection="1">
      <alignment horizontal="center" vertical="top"/>
      <protection locked="0"/>
    </xf>
    <xf numFmtId="0" fontId="13" fillId="0" borderId="0" xfId="4" applyFont="1"/>
    <xf numFmtId="0" fontId="13" fillId="0" borderId="0" xfId="4" applyFont="1" applyBorder="1" applyProtection="1">
      <protection hidden="1"/>
    </xf>
    <xf numFmtId="0" fontId="65" fillId="0" borderId="0" xfId="1" applyFont="1" applyAlignment="1" applyProtection="1"/>
    <xf numFmtId="0" fontId="13" fillId="0" borderId="0" xfId="4" applyFont="1" applyBorder="1"/>
    <xf numFmtId="0" fontId="20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4" fontId="18" fillId="0" borderId="0" xfId="0" applyNumberFormat="1" applyFont="1" applyBorder="1" applyAlignment="1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Border="1" applyAlignment="1" applyProtection="1">
      <protection hidden="1"/>
    </xf>
    <xf numFmtId="0" fontId="19" fillId="0" borderId="0" xfId="0" applyFont="1" applyBorder="1" applyAlignment="1" applyProtection="1">
      <protection hidden="1"/>
    </xf>
    <xf numFmtId="4" fontId="19" fillId="0" borderId="0" xfId="0" applyNumberFormat="1" applyFont="1" applyBorder="1" applyAlignment="1" applyProtection="1">
      <protection hidden="1"/>
    </xf>
    <xf numFmtId="0" fontId="13" fillId="0" borderId="0" xfId="0" applyFont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horizontal="center" vertical="top"/>
      <protection locked="0"/>
    </xf>
    <xf numFmtId="4" fontId="19" fillId="0" borderId="0" xfId="0" applyNumberFormat="1" applyFont="1" applyBorder="1" applyAlignment="1" applyProtection="1">
      <alignment horizontal="center" vertical="top"/>
      <protection locked="0"/>
    </xf>
    <xf numFmtId="0" fontId="17" fillId="0" borderId="0" xfId="0" applyFont="1" applyBorder="1" applyAlignment="1" applyProtection="1">
      <alignment horizontal="left" vertical="top"/>
      <protection hidden="1"/>
    </xf>
    <xf numFmtId="0" fontId="29" fillId="0" borderId="0" xfId="0" applyFont="1" applyBorder="1" applyAlignment="1" applyProtection="1">
      <alignment horizontal="left" vertical="top"/>
      <protection locked="0"/>
    </xf>
    <xf numFmtId="0" fontId="32" fillId="0" borderId="0" xfId="0" applyFont="1" applyBorder="1" applyAlignment="1" applyProtection="1">
      <alignment horizontal="center" vertical="top"/>
      <protection locked="0"/>
    </xf>
    <xf numFmtId="0" fontId="22" fillId="0" borderId="0" xfId="0" applyFont="1" applyProtection="1">
      <protection hidden="1"/>
    </xf>
    <xf numFmtId="0" fontId="13" fillId="0" borderId="0" xfId="0" applyFont="1" applyAlignment="1" applyProtection="1">
      <alignment vertical="top" wrapText="1"/>
      <protection hidden="1"/>
    </xf>
    <xf numFmtId="0" fontId="13" fillId="0" borderId="3" xfId="0" applyFont="1" applyBorder="1" applyAlignment="1" applyProtection="1">
      <alignment horizontal="center" vertical="top" wrapText="1"/>
      <protection hidden="1"/>
    </xf>
    <xf numFmtId="0" fontId="26" fillId="0" borderId="2" xfId="0" applyFont="1" applyBorder="1" applyAlignment="1" applyProtection="1">
      <alignment horizontal="left" vertical="top" wrapText="1"/>
      <protection hidden="1"/>
    </xf>
    <xf numFmtId="4" fontId="29" fillId="0" borderId="0" xfId="0" applyNumberFormat="1" applyFont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vertical="top" wrapText="1"/>
      <protection hidden="1"/>
    </xf>
    <xf numFmtId="0" fontId="13" fillId="0" borderId="0" xfId="0" applyFont="1" applyAlignment="1" applyProtection="1">
      <alignment horizontal="center"/>
      <protection hidden="1"/>
    </xf>
    <xf numFmtId="4" fontId="13" fillId="0" borderId="0" xfId="0" applyNumberFormat="1" applyFont="1" applyProtection="1">
      <protection hidden="1"/>
    </xf>
    <xf numFmtId="0" fontId="13" fillId="0" borderId="0" xfId="0" applyFont="1" applyAlignment="1" applyProtection="1">
      <protection hidden="1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left"/>
      <protection hidden="1"/>
    </xf>
    <xf numFmtId="4" fontId="17" fillId="0" borderId="0" xfId="0" applyNumberFormat="1" applyFont="1" applyAlignment="1" applyProtection="1">
      <alignment horizontal="center"/>
      <protection hidden="1"/>
    </xf>
    <xf numFmtId="1" fontId="13" fillId="0" borderId="0" xfId="0" applyNumberFormat="1" applyFont="1" applyAlignment="1" applyProtection="1">
      <alignment horizontal="left"/>
      <protection hidden="1"/>
    </xf>
    <xf numFmtId="4" fontId="13" fillId="0" borderId="0" xfId="0" applyNumberFormat="1" applyFont="1" applyAlignment="1" applyProtection="1">
      <alignment vertical="top" wrapText="1"/>
      <protection hidden="1"/>
    </xf>
    <xf numFmtId="4" fontId="20" fillId="0" borderId="0" xfId="0" applyNumberFormat="1" applyFont="1" applyAlignment="1" applyProtection="1">
      <alignment vertical="top" wrapText="1"/>
      <protection hidden="1"/>
    </xf>
    <xf numFmtId="0" fontId="20" fillId="0" borderId="0" xfId="0" applyFont="1" applyAlignment="1" applyProtection="1">
      <alignment vertical="top" wrapText="1"/>
      <protection hidden="1"/>
    </xf>
    <xf numFmtId="0" fontId="29" fillId="0" borderId="2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4" fontId="24" fillId="0" borderId="5" xfId="0" applyNumberFormat="1" applyFont="1" applyBorder="1" applyAlignment="1" applyProtection="1">
      <alignment horizontal="center" vertical="center" wrapText="1"/>
      <protection hidden="1"/>
    </xf>
    <xf numFmtId="0" fontId="21" fillId="0" borderId="0" xfId="3" applyFont="1" applyBorder="1" applyAlignment="1" applyProtection="1">
      <alignment vertical="center"/>
      <protection hidden="1"/>
    </xf>
    <xf numFmtId="0" fontId="28" fillId="0" borderId="0" xfId="3" applyFont="1" applyBorder="1" applyAlignment="1" applyProtection="1">
      <alignment vertical="center"/>
      <protection hidden="1"/>
    </xf>
    <xf numFmtId="0" fontId="35" fillId="0" borderId="0" xfId="3" applyFont="1" applyBorder="1" applyAlignment="1" applyProtection="1">
      <alignment horizontal="center" vertical="center"/>
      <protection hidden="1"/>
    </xf>
    <xf numFmtId="0" fontId="21" fillId="0" borderId="0" xfId="3" applyFont="1" applyBorder="1" applyAlignment="1" applyProtection="1">
      <alignment horizontal="center" vertical="center"/>
      <protection locked="0"/>
    </xf>
    <xf numFmtId="0" fontId="27" fillId="0" borderId="0" xfId="3" applyFont="1" applyAlignment="1">
      <alignment vertical="center"/>
    </xf>
    <xf numFmtId="0" fontId="28" fillId="0" borderId="0" xfId="3" applyFont="1" applyBorder="1" applyAlignment="1" applyProtection="1">
      <alignment horizontal="center" vertical="center"/>
      <protection locked="0"/>
    </xf>
    <xf numFmtId="0" fontId="27" fillId="0" borderId="0" xfId="3" applyFont="1"/>
    <xf numFmtId="0" fontId="21" fillId="0" borderId="0" xfId="3" applyFont="1" applyProtection="1">
      <protection hidden="1"/>
    </xf>
    <xf numFmtId="0" fontId="31" fillId="0" borderId="0" xfId="0" applyFont="1"/>
    <xf numFmtId="0" fontId="21" fillId="0" borderId="8" xfId="4" applyFont="1" applyBorder="1" applyAlignment="1" applyProtection="1">
      <alignment vertical="top"/>
      <protection hidden="1"/>
    </xf>
    <xf numFmtId="0" fontId="21" fillId="0" borderId="4" xfId="4" applyFont="1" applyBorder="1" applyAlignment="1" applyProtection="1">
      <alignment vertical="top"/>
      <protection hidden="1"/>
    </xf>
    <xf numFmtId="0" fontId="21" fillId="0" borderId="9" xfId="4" applyFont="1" applyBorder="1" applyAlignment="1" applyProtection="1">
      <alignment vertical="top"/>
      <protection hidden="1"/>
    </xf>
    <xf numFmtId="49" fontId="26" fillId="0" borderId="4" xfId="4" applyNumberFormat="1" applyFont="1" applyBorder="1" applyAlignment="1" applyProtection="1">
      <alignment vertical="top"/>
      <protection locked="0"/>
    </xf>
    <xf numFmtId="0" fontId="21" fillId="0" borderId="4" xfId="4" applyFont="1" applyBorder="1" applyAlignment="1" applyProtection="1">
      <alignment horizontal="right" vertical="top"/>
      <protection hidden="1"/>
    </xf>
    <xf numFmtId="0" fontId="26" fillId="0" borderId="4" xfId="4" applyFont="1" applyBorder="1" applyAlignment="1" applyProtection="1">
      <alignment horizontal="center" vertical="top"/>
      <protection locked="0"/>
    </xf>
    <xf numFmtId="0" fontId="21" fillId="0" borderId="4" xfId="4" quotePrefix="1" applyFont="1" applyBorder="1" applyAlignment="1" applyProtection="1">
      <alignment horizontal="left" vertical="top"/>
      <protection hidden="1"/>
    </xf>
    <xf numFmtId="0" fontId="21" fillId="0" borderId="4" xfId="4" applyFont="1" applyBorder="1" applyProtection="1">
      <protection hidden="1"/>
    </xf>
    <xf numFmtId="0" fontId="21" fillId="0" borderId="0" xfId="4" applyFont="1" applyProtection="1">
      <protection hidden="1"/>
    </xf>
    <xf numFmtId="0" fontId="21" fillId="0" borderId="0" xfId="0" applyFont="1"/>
    <xf numFmtId="0" fontId="64" fillId="0" borderId="0" xfId="3" applyFont="1" applyProtection="1">
      <protection hidden="1"/>
    </xf>
    <xf numFmtId="0" fontId="38" fillId="0" borderId="7" xfId="3" applyFont="1" applyBorder="1" applyAlignment="1" applyProtection="1">
      <alignment horizontal="center" vertical="center"/>
      <protection locked="0"/>
    </xf>
    <xf numFmtId="0" fontId="38" fillId="0" borderId="0" xfId="3" applyFont="1" applyBorder="1" applyAlignment="1" applyProtection="1">
      <alignment horizontal="center" vertical="center"/>
      <protection locked="0"/>
    </xf>
    <xf numFmtId="0" fontId="38" fillId="0" borderId="10" xfId="3" applyFont="1" applyBorder="1" applyAlignment="1" applyProtection="1">
      <alignment horizontal="center" vertical="center"/>
      <protection locked="0"/>
    </xf>
    <xf numFmtId="0" fontId="39" fillId="0" borderId="7" xfId="0" applyFont="1" applyBorder="1" applyAlignment="1">
      <alignment vertical="center"/>
    </xf>
    <xf numFmtId="0" fontId="40" fillId="0" borderId="0" xfId="3" applyFont="1" applyBorder="1" applyAlignment="1" applyProtection="1">
      <alignment vertical="center"/>
      <protection hidden="1"/>
    </xf>
    <xf numFmtId="0" fontId="41" fillId="0" borderId="0" xfId="3" applyFont="1" applyBorder="1" applyAlignment="1" applyProtection="1">
      <alignment vertical="center"/>
      <protection hidden="1"/>
    </xf>
    <xf numFmtId="0" fontId="41" fillId="0" borderId="0" xfId="3" applyFont="1" applyBorder="1" applyAlignment="1" applyProtection="1">
      <alignment horizontal="center" vertical="center"/>
      <protection hidden="1"/>
    </xf>
    <xf numFmtId="0" fontId="40" fillId="0" borderId="0" xfId="3" applyFont="1" applyBorder="1" applyAlignment="1" applyProtection="1">
      <alignment horizontal="center" vertical="center"/>
      <protection hidden="1"/>
    </xf>
    <xf numFmtId="0" fontId="40" fillId="0" borderId="0" xfId="3" applyFont="1" applyBorder="1" applyAlignment="1" applyProtection="1">
      <alignment horizontal="right" vertical="center"/>
      <protection hidden="1"/>
    </xf>
    <xf numFmtId="0" fontId="40" fillId="0" borderId="0" xfId="3" quotePrefix="1" applyFont="1" applyBorder="1" applyAlignment="1" applyProtection="1">
      <alignment horizontal="left" vertical="center"/>
      <protection hidden="1"/>
    </xf>
    <xf numFmtId="0" fontId="40" fillId="0" borderId="0" xfId="3" applyFont="1" applyBorder="1" applyAlignment="1" applyProtection="1">
      <alignment horizontal="left" vertical="center"/>
      <protection hidden="1"/>
    </xf>
    <xf numFmtId="49" fontId="40" fillId="0" borderId="0" xfId="3" applyNumberFormat="1" applyFont="1" applyBorder="1" applyAlignment="1" applyProtection="1">
      <alignment vertical="center"/>
      <protection hidden="1"/>
    </xf>
    <xf numFmtId="49" fontId="40" fillId="0" borderId="10" xfId="3" applyNumberFormat="1" applyFont="1" applyBorder="1" applyAlignment="1" applyProtection="1">
      <alignment vertical="center"/>
      <protection hidden="1"/>
    </xf>
    <xf numFmtId="49" fontId="40" fillId="0" borderId="7" xfId="3" applyNumberFormat="1" applyFont="1" applyBorder="1" applyAlignment="1" applyProtection="1">
      <alignment vertical="center"/>
      <protection hidden="1"/>
    </xf>
    <xf numFmtId="0" fontId="39" fillId="0" borderId="11" xfId="0" applyFont="1" applyBorder="1" applyAlignment="1">
      <alignment vertical="center"/>
    </xf>
    <xf numFmtId="0" fontId="40" fillId="0" borderId="12" xfId="3" applyFont="1" applyBorder="1" applyAlignment="1" applyProtection="1">
      <alignment vertical="center"/>
      <protection hidden="1"/>
    </xf>
    <xf numFmtId="49" fontId="38" fillId="0" borderId="12" xfId="3" applyNumberFormat="1" applyFont="1" applyBorder="1" applyAlignment="1" applyProtection="1">
      <alignment vertical="center"/>
      <protection locked="0"/>
    </xf>
    <xf numFmtId="49" fontId="40" fillId="0" borderId="12" xfId="3" quotePrefix="1" applyNumberFormat="1" applyFont="1" applyBorder="1" applyAlignment="1" applyProtection="1">
      <alignment horizontal="center" vertical="center"/>
      <protection hidden="1"/>
    </xf>
    <xf numFmtId="49" fontId="40" fillId="0" borderId="13" xfId="3" applyNumberFormat="1" applyFont="1" applyBorder="1" applyAlignment="1" applyProtection="1">
      <alignment horizontal="center" vertical="center"/>
      <protection hidden="1"/>
    </xf>
    <xf numFmtId="0" fontId="40" fillId="0" borderId="13" xfId="3" applyFont="1" applyBorder="1" applyAlignment="1" applyProtection="1">
      <alignment vertical="center"/>
      <protection hidden="1"/>
    </xf>
    <xf numFmtId="0" fontId="40" fillId="0" borderId="7" xfId="0" applyFont="1" applyBorder="1" applyAlignment="1">
      <alignment vertical="center"/>
    </xf>
    <xf numFmtId="0" fontId="40" fillId="0" borderId="0" xfId="3" applyFont="1" applyBorder="1" applyAlignment="1" applyProtection="1">
      <alignment vertical="center"/>
      <protection locked="0"/>
    </xf>
    <xf numFmtId="43" fontId="40" fillId="0" borderId="0" xfId="2" applyFont="1" applyBorder="1" applyAlignment="1" applyProtection="1">
      <alignment vertical="center"/>
      <protection hidden="1"/>
    </xf>
    <xf numFmtId="4" fontId="40" fillId="0" borderId="0" xfId="3" applyNumberFormat="1" applyFont="1" applyBorder="1" applyAlignment="1" applyProtection="1">
      <alignment horizontal="left" vertical="center"/>
      <protection hidden="1"/>
    </xf>
    <xf numFmtId="0" fontId="40" fillId="0" borderId="10" xfId="3" applyFont="1" applyBorder="1" applyProtection="1">
      <protection hidden="1"/>
    </xf>
    <xf numFmtId="0" fontId="40" fillId="0" borderId="0" xfId="3" applyFont="1" applyBorder="1" applyAlignment="1" applyProtection="1">
      <alignment horizontal="center" vertical="center"/>
      <protection locked="0"/>
    </xf>
    <xf numFmtId="0" fontId="40" fillId="0" borderId="0" xfId="3" applyFont="1" applyBorder="1" applyAlignment="1" applyProtection="1">
      <alignment horizontal="left" vertical="center"/>
      <protection locked="0"/>
    </xf>
    <xf numFmtId="0" fontId="40" fillId="0" borderId="7" xfId="3" applyFont="1" applyBorder="1" applyAlignment="1">
      <alignment vertical="center"/>
    </xf>
    <xf numFmtId="3" fontId="42" fillId="0" borderId="0" xfId="3" applyNumberFormat="1" applyFont="1" applyBorder="1" applyAlignment="1" applyProtection="1">
      <alignment vertical="center"/>
      <protection hidden="1"/>
    </xf>
    <xf numFmtId="0" fontId="43" fillId="0" borderId="0" xfId="3" applyFont="1"/>
    <xf numFmtId="3" fontId="44" fillId="0" borderId="0" xfId="3" applyNumberFormat="1" applyFont="1" applyBorder="1" applyAlignment="1" applyProtection="1">
      <alignment vertical="center"/>
      <protection hidden="1"/>
    </xf>
    <xf numFmtId="0" fontId="40" fillId="0" borderId="0" xfId="4" applyFont="1" applyBorder="1" applyAlignment="1" applyProtection="1">
      <alignment vertical="center"/>
      <protection hidden="1"/>
    </xf>
    <xf numFmtId="0" fontId="40" fillId="0" borderId="0" xfId="4" quotePrefix="1" applyFont="1" applyBorder="1" applyAlignment="1" applyProtection="1">
      <alignment vertical="center"/>
      <protection hidden="1"/>
    </xf>
    <xf numFmtId="0" fontId="40" fillId="0" borderId="10" xfId="3" applyFont="1" applyBorder="1"/>
    <xf numFmtId="0" fontId="40" fillId="0" borderId="0" xfId="3" applyFont="1"/>
    <xf numFmtId="0" fontId="42" fillId="0" borderId="0" xfId="3" applyFont="1" applyBorder="1" applyAlignment="1" applyProtection="1">
      <alignment vertical="center"/>
      <protection hidden="1"/>
    </xf>
    <xf numFmtId="0" fontId="40" fillId="0" borderId="0" xfId="4" applyFont="1" applyBorder="1" applyAlignment="1" applyProtection="1">
      <alignment horizontal="right" vertical="center"/>
      <protection hidden="1"/>
    </xf>
    <xf numFmtId="0" fontId="40" fillId="0" borderId="0" xfId="4" applyFont="1" applyBorder="1" applyAlignment="1" applyProtection="1">
      <alignment horizontal="center" vertical="top"/>
      <protection hidden="1"/>
    </xf>
    <xf numFmtId="0" fontId="40" fillId="0" borderId="8" xfId="3" applyFont="1" applyBorder="1" applyAlignment="1">
      <alignment vertical="center"/>
    </xf>
    <xf numFmtId="0" fontId="40" fillId="0" borderId="4" xfId="3" applyFont="1" applyBorder="1" applyAlignment="1" applyProtection="1">
      <alignment vertical="center"/>
      <protection hidden="1"/>
    </xf>
    <xf numFmtId="49" fontId="40" fillId="0" borderId="4" xfId="4" applyNumberFormat="1" applyFont="1" applyBorder="1" applyAlignment="1" applyProtection="1">
      <alignment vertical="center"/>
      <protection locked="0"/>
    </xf>
    <xf numFmtId="0" fontId="40" fillId="0" borderId="4" xfId="4" applyNumberFormat="1" applyFont="1" applyBorder="1" applyAlignment="1" applyProtection="1">
      <alignment vertical="center"/>
      <protection locked="0"/>
    </xf>
    <xf numFmtId="0" fontId="40" fillId="0" borderId="4" xfId="4" applyFont="1" applyBorder="1" applyAlignment="1" applyProtection="1">
      <alignment vertical="center"/>
      <protection hidden="1"/>
    </xf>
    <xf numFmtId="0" fontId="40" fillId="0" borderId="9" xfId="3" applyFont="1" applyBorder="1"/>
    <xf numFmtId="0" fontId="45" fillId="0" borderId="11" xfId="3" applyFont="1" applyBorder="1" applyAlignment="1">
      <alignment vertical="center"/>
    </xf>
    <xf numFmtId="0" fontId="38" fillId="0" borderId="12" xfId="3" applyFont="1" applyBorder="1" applyAlignment="1" applyProtection="1">
      <protection hidden="1"/>
    </xf>
    <xf numFmtId="0" fontId="40" fillId="0" borderId="7" xfId="3" applyFont="1" applyBorder="1" applyAlignment="1" applyProtection="1">
      <alignment vertical="center"/>
      <protection hidden="1"/>
    </xf>
    <xf numFmtId="0" fontId="38" fillId="0" borderId="0" xfId="3" quotePrefix="1" applyFont="1" applyBorder="1" applyAlignment="1" applyProtection="1">
      <alignment horizontal="left"/>
      <protection hidden="1"/>
    </xf>
    <xf numFmtId="0" fontId="40" fillId="0" borderId="10" xfId="3" applyFont="1" applyBorder="1" applyAlignment="1" applyProtection="1">
      <alignment vertical="center"/>
      <protection hidden="1"/>
    </xf>
    <xf numFmtId="0" fontId="45" fillId="0" borderId="7" xfId="3" applyFont="1" applyBorder="1" applyAlignment="1">
      <alignment vertical="center"/>
    </xf>
    <xf numFmtId="0" fontId="38" fillId="0" borderId="0" xfId="3" applyFont="1" applyBorder="1" applyAlignment="1" applyProtection="1">
      <alignment vertical="center"/>
      <protection hidden="1"/>
    </xf>
    <xf numFmtId="0" fontId="38" fillId="0" borderId="0" xfId="3" quotePrefix="1" applyFont="1" applyBorder="1" applyAlignment="1" applyProtection="1">
      <alignment horizontal="left" vertical="center"/>
      <protection hidden="1"/>
    </xf>
    <xf numFmtId="0" fontId="38" fillId="0" borderId="10" xfId="3" applyFont="1" applyBorder="1" applyAlignment="1" applyProtection="1">
      <alignment vertical="center"/>
      <protection hidden="1"/>
    </xf>
    <xf numFmtId="0" fontId="45" fillId="0" borderId="0" xfId="3" applyFont="1" applyBorder="1" applyAlignment="1">
      <alignment vertical="center"/>
    </xf>
    <xf numFmtId="4" fontId="40" fillId="0" borderId="0" xfId="3" applyNumberFormat="1" applyFont="1" applyBorder="1" applyAlignment="1" applyProtection="1">
      <alignment vertical="center"/>
      <protection hidden="1"/>
    </xf>
    <xf numFmtId="0" fontId="40" fillId="0" borderId="10" xfId="3" applyFont="1" applyBorder="1" applyAlignment="1" applyProtection="1">
      <alignment vertical="center"/>
      <protection locked="0"/>
    </xf>
    <xf numFmtId="0" fontId="41" fillId="0" borderId="7" xfId="3" applyFont="1" applyBorder="1" applyAlignment="1" applyProtection="1">
      <alignment vertical="center"/>
      <protection hidden="1"/>
    </xf>
    <xf numFmtId="0" fontId="40" fillId="0" borderId="10" xfId="3" applyFont="1" applyBorder="1" applyAlignment="1" applyProtection="1">
      <alignment horizontal="left" vertical="center"/>
      <protection hidden="1"/>
    </xf>
    <xf numFmtId="0" fontId="40" fillId="0" borderId="10" xfId="4" applyFont="1" applyBorder="1" applyAlignment="1" applyProtection="1">
      <alignment vertical="center"/>
      <protection hidden="1"/>
    </xf>
    <xf numFmtId="0" fontId="40" fillId="0" borderId="8" xfId="3" applyFont="1" applyBorder="1" applyAlignment="1" applyProtection="1">
      <alignment vertical="center"/>
      <protection hidden="1"/>
    </xf>
    <xf numFmtId="0" fontId="40" fillId="0" borderId="9" xfId="3" applyFont="1" applyBorder="1" applyAlignment="1" applyProtection="1">
      <alignment vertical="center"/>
      <protection hidden="1"/>
    </xf>
    <xf numFmtId="0" fontId="40" fillId="0" borderId="11" xfId="3" applyFont="1" applyBorder="1" applyAlignment="1">
      <alignment vertical="center"/>
    </xf>
    <xf numFmtId="0" fontId="40" fillId="0" borderId="10" xfId="3" applyFont="1" applyBorder="1" applyAlignment="1" applyProtection="1">
      <alignment horizontal="left" vertical="center"/>
      <protection locked="0"/>
    </xf>
    <xf numFmtId="0" fontId="40" fillId="0" borderId="0" xfId="3" applyFont="1" applyBorder="1" applyAlignment="1" applyProtection="1">
      <alignment vertical="center" shrinkToFit="1"/>
      <protection hidden="1"/>
    </xf>
    <xf numFmtId="0" fontId="40" fillId="0" borderId="11" xfId="3" applyFont="1" applyBorder="1" applyAlignment="1" applyProtection="1">
      <protection hidden="1"/>
    </xf>
    <xf numFmtId="0" fontId="40" fillId="0" borderId="0" xfId="4" applyFont="1" applyBorder="1" applyAlignment="1" applyProtection="1">
      <alignment horizontal="center" vertical="center"/>
      <protection hidden="1"/>
    </xf>
    <xf numFmtId="43" fontId="40" fillId="0" borderId="0" xfId="4" applyNumberFormat="1" applyFont="1" applyBorder="1" applyAlignment="1" applyProtection="1">
      <alignment horizontal="center" vertical="center"/>
      <protection hidden="1"/>
    </xf>
    <xf numFmtId="0" fontId="40" fillId="0" borderId="0" xfId="3" quotePrefix="1" applyFont="1" applyBorder="1" applyAlignment="1" applyProtection="1">
      <alignment vertical="center"/>
      <protection hidden="1"/>
    </xf>
    <xf numFmtId="0" fontId="40" fillId="0" borderId="0" xfId="3" applyFont="1" applyBorder="1" applyAlignment="1" applyProtection="1">
      <alignment horizontal="right" vertical="center"/>
      <protection locked="0"/>
    </xf>
    <xf numFmtId="0" fontId="35" fillId="0" borderId="0" xfId="3" applyFont="1" applyBorder="1" applyAlignment="1" applyProtection="1">
      <alignment horizontal="right" vertical="center"/>
      <protection hidden="1"/>
    </xf>
    <xf numFmtId="0" fontId="36" fillId="0" borderId="7" xfId="4" applyFont="1" applyBorder="1" applyAlignment="1" applyProtection="1">
      <alignment horizontal="center"/>
      <protection hidden="1"/>
    </xf>
    <xf numFmtId="0" fontId="36" fillId="0" borderId="0" xfId="4" applyFont="1" applyBorder="1" applyAlignment="1" applyProtection="1">
      <alignment horizontal="center"/>
      <protection hidden="1"/>
    </xf>
    <xf numFmtId="0" fontId="36" fillId="0" borderId="10" xfId="4" applyFont="1" applyBorder="1" applyAlignment="1" applyProtection="1">
      <alignment horizontal="center"/>
      <protection hidden="1"/>
    </xf>
    <xf numFmtId="0" fontId="40" fillId="0" borderId="12" xfId="4" applyFont="1" applyBorder="1" applyAlignment="1" applyProtection="1">
      <alignment horizontal="right" vertical="top"/>
      <protection hidden="1"/>
    </xf>
    <xf numFmtId="0" fontId="40" fillId="0" borderId="12" xfId="4" quotePrefix="1" applyFont="1" applyBorder="1" applyAlignment="1" applyProtection="1">
      <alignment horizontal="left" vertical="top"/>
      <protection hidden="1"/>
    </xf>
    <xf numFmtId="0" fontId="40" fillId="0" borderId="12" xfId="4" applyFont="1" applyBorder="1" applyAlignment="1" applyProtection="1">
      <alignment vertical="top"/>
      <protection hidden="1"/>
    </xf>
    <xf numFmtId="0" fontId="38" fillId="0" borderId="12" xfId="4" applyFont="1" applyBorder="1" applyAlignment="1" applyProtection="1">
      <alignment vertical="top"/>
      <protection hidden="1"/>
    </xf>
    <xf numFmtId="0" fontId="40" fillId="0" borderId="13" xfId="4" applyFont="1" applyBorder="1" applyAlignment="1" applyProtection="1">
      <alignment vertical="top"/>
      <protection hidden="1"/>
    </xf>
    <xf numFmtId="0" fontId="40" fillId="0" borderId="8" xfId="4" applyFont="1" applyBorder="1" applyAlignment="1" applyProtection="1">
      <alignment vertical="top"/>
      <protection hidden="1"/>
    </xf>
    <xf numFmtId="0" fontId="40" fillId="0" borderId="4" xfId="4" applyFont="1" applyBorder="1" applyAlignment="1" applyProtection="1">
      <alignment vertical="top"/>
      <protection hidden="1"/>
    </xf>
    <xf numFmtId="0" fontId="40" fillId="0" borderId="9" xfId="4" applyFont="1" applyBorder="1" applyAlignment="1" applyProtection="1">
      <alignment vertical="top"/>
      <protection hidden="1"/>
    </xf>
    <xf numFmtId="0" fontId="38" fillId="0" borderId="11" xfId="4" quotePrefix="1" applyFont="1" applyBorder="1" applyAlignment="1" applyProtection="1">
      <alignment horizontal="left" vertical="top"/>
      <protection hidden="1"/>
    </xf>
    <xf numFmtId="0" fontId="40" fillId="0" borderId="7" xfId="4" applyFont="1" applyBorder="1" applyAlignment="1" applyProtection="1">
      <alignment vertical="top"/>
      <protection hidden="1"/>
    </xf>
    <xf numFmtId="0" fontId="40" fillId="0" borderId="0" xfId="4" applyFont="1" applyBorder="1" applyAlignment="1" applyProtection="1">
      <alignment vertical="top"/>
      <protection hidden="1"/>
    </xf>
    <xf numFmtId="0" fontId="38" fillId="0" borderId="0" xfId="4" applyFont="1" applyBorder="1" applyAlignment="1" applyProtection="1">
      <alignment horizontal="center" vertical="top"/>
      <protection hidden="1"/>
    </xf>
    <xf numFmtId="0" fontId="38" fillId="0" borderId="0" xfId="4" applyFont="1" applyBorder="1" applyAlignment="1" applyProtection="1">
      <alignment vertical="top"/>
      <protection hidden="1"/>
    </xf>
    <xf numFmtId="0" fontId="40" fillId="0" borderId="0" xfId="4" applyFont="1" applyBorder="1" applyAlignment="1" applyProtection="1">
      <alignment horizontal="right" vertical="top"/>
      <protection hidden="1"/>
    </xf>
    <xf numFmtId="0" fontId="38" fillId="0" borderId="0" xfId="4" applyFont="1" applyBorder="1" applyAlignment="1" applyProtection="1">
      <alignment horizontal="center" vertical="top"/>
      <protection locked="0"/>
    </xf>
    <xf numFmtId="0" fontId="40" fillId="0" borderId="0" xfId="4" quotePrefix="1" applyFont="1" applyBorder="1" applyAlignment="1" applyProtection="1">
      <alignment horizontal="left" vertical="top"/>
      <protection hidden="1"/>
    </xf>
    <xf numFmtId="0" fontId="40" fillId="0" borderId="10" xfId="4" applyFont="1" applyBorder="1" applyAlignment="1" applyProtection="1">
      <alignment vertical="top"/>
      <protection hidden="1"/>
    </xf>
    <xf numFmtId="0" fontId="40" fillId="0" borderId="7" xfId="4" quotePrefix="1" applyFont="1" applyBorder="1" applyAlignment="1" applyProtection="1">
      <alignment vertical="top"/>
      <protection hidden="1"/>
    </xf>
    <xf numFmtId="0" fontId="40" fillId="0" borderId="0" xfId="4" quotePrefix="1" applyFont="1" applyBorder="1" applyAlignment="1" applyProtection="1">
      <alignment vertical="top"/>
      <protection hidden="1"/>
    </xf>
    <xf numFmtId="0" fontId="38" fillId="0" borderId="0" xfId="4" applyFont="1" applyBorder="1" applyAlignment="1" applyProtection="1">
      <alignment vertical="top"/>
      <protection locked="0"/>
    </xf>
    <xf numFmtId="0" fontId="38" fillId="0" borderId="0" xfId="4" applyFont="1" applyBorder="1" applyAlignment="1" applyProtection="1">
      <alignment horizontal="left" vertical="top"/>
      <protection hidden="1"/>
    </xf>
    <xf numFmtId="0" fontId="38" fillId="0" borderId="10" xfId="4" applyFont="1" applyBorder="1" applyAlignment="1" applyProtection="1">
      <alignment horizontal="left" vertical="top"/>
      <protection hidden="1"/>
    </xf>
    <xf numFmtId="0" fontId="40" fillId="0" borderId="0" xfId="4" applyFont="1"/>
    <xf numFmtId="0" fontId="46" fillId="0" borderId="0" xfId="4" applyFont="1" applyBorder="1" applyAlignment="1" applyProtection="1">
      <alignment vertical="top"/>
      <protection hidden="1"/>
    </xf>
    <xf numFmtId="0" fontId="41" fillId="0" borderId="0" xfId="4" applyFont="1" applyBorder="1" applyAlignment="1" applyProtection="1">
      <alignment vertical="top"/>
      <protection hidden="1"/>
    </xf>
    <xf numFmtId="0" fontId="46" fillId="0" borderId="0" xfId="4" applyFont="1" applyBorder="1" applyAlignment="1" applyProtection="1">
      <alignment horizontal="center" vertical="top"/>
      <protection hidden="1"/>
    </xf>
    <xf numFmtId="0" fontId="46" fillId="0" borderId="10" xfId="4" applyFont="1" applyBorder="1" applyAlignment="1" applyProtection="1">
      <alignment vertical="top"/>
      <protection hidden="1"/>
    </xf>
    <xf numFmtId="0" fontId="40" fillId="0" borderId="10" xfId="4" applyFont="1" applyBorder="1" applyAlignment="1" applyProtection="1">
      <alignment horizontal="center" vertical="top"/>
      <protection hidden="1"/>
    </xf>
    <xf numFmtId="4" fontId="38" fillId="0" borderId="0" xfId="4" applyNumberFormat="1" applyFont="1" applyBorder="1" applyAlignment="1" applyProtection="1">
      <alignment horizontal="left" vertical="top"/>
      <protection hidden="1"/>
    </xf>
    <xf numFmtId="4" fontId="48" fillId="0" borderId="0" xfId="4" applyNumberFormat="1" applyFont="1" applyBorder="1" applyAlignment="1" applyProtection="1">
      <alignment horizontal="center" vertical="top"/>
      <protection hidden="1"/>
    </xf>
    <xf numFmtId="0" fontId="38" fillId="0" borderId="0" xfId="4" applyFont="1" applyBorder="1" applyAlignment="1" applyProtection="1">
      <alignment horizontal="right" vertical="top"/>
      <protection hidden="1"/>
    </xf>
    <xf numFmtId="49" fontId="38" fillId="0" borderId="4" xfId="4" applyNumberFormat="1" applyFont="1" applyBorder="1" applyAlignment="1" applyProtection="1">
      <alignment vertical="top"/>
      <protection locked="0"/>
    </xf>
    <xf numFmtId="49" fontId="48" fillId="0" borderId="4" xfId="4" applyNumberFormat="1" applyFont="1" applyBorder="1" applyAlignment="1" applyProtection="1">
      <alignment vertical="top"/>
      <protection locked="0"/>
    </xf>
    <xf numFmtId="0" fontId="38" fillId="0" borderId="11" xfId="4" applyFont="1" applyBorder="1" applyAlignment="1" applyProtection="1">
      <alignment vertical="top"/>
      <protection hidden="1"/>
    </xf>
    <xf numFmtId="49" fontId="40" fillId="0" borderId="12" xfId="4" applyNumberFormat="1" applyFont="1" applyBorder="1" applyAlignment="1" applyProtection="1">
      <alignment horizontal="center" vertical="top"/>
      <protection hidden="1"/>
    </xf>
    <xf numFmtId="49" fontId="40" fillId="0" borderId="0" xfId="4" applyNumberFormat="1" applyFont="1" applyBorder="1" applyAlignment="1" applyProtection="1">
      <alignment horizontal="center" vertical="top"/>
      <protection hidden="1"/>
    </xf>
    <xf numFmtId="0" fontId="48" fillId="0" borderId="4" xfId="4" applyNumberFormat="1" applyFont="1" applyBorder="1" applyAlignment="1" applyProtection="1">
      <alignment vertical="top"/>
      <protection locked="0"/>
    </xf>
    <xf numFmtId="0" fontId="40" fillId="0" borderId="5" xfId="4" applyFont="1" applyBorder="1" applyAlignment="1" applyProtection="1">
      <alignment vertical="top"/>
      <protection hidden="1"/>
    </xf>
    <xf numFmtId="0" fontId="46" fillId="0" borderId="7" xfId="4" applyFont="1" applyBorder="1" applyAlignment="1" applyProtection="1">
      <alignment vertical="top"/>
      <protection hidden="1"/>
    </xf>
    <xf numFmtId="0" fontId="46" fillId="0" borderId="0" xfId="4" applyFont="1" applyBorder="1" applyAlignment="1" applyProtection="1">
      <alignment horizontal="right" vertical="top"/>
      <protection hidden="1"/>
    </xf>
    <xf numFmtId="0" fontId="46" fillId="0" borderId="0" xfId="4" quotePrefix="1" applyFont="1" applyBorder="1" applyAlignment="1" applyProtection="1">
      <alignment horizontal="left" vertical="top"/>
      <protection hidden="1"/>
    </xf>
    <xf numFmtId="0" fontId="46" fillId="0" borderId="10" xfId="4" applyFont="1" applyBorder="1" applyAlignment="1" applyProtection="1">
      <alignment vertical="top"/>
      <protection locked="0"/>
    </xf>
    <xf numFmtId="0" fontId="46" fillId="0" borderId="8" xfId="4" applyFont="1" applyBorder="1" applyAlignment="1" applyProtection="1">
      <alignment vertical="top"/>
      <protection hidden="1"/>
    </xf>
    <xf numFmtId="0" fontId="46" fillId="0" borderId="4" xfId="4" applyFont="1" applyBorder="1" applyAlignment="1" applyProtection="1">
      <alignment vertical="top"/>
      <protection hidden="1"/>
    </xf>
    <xf numFmtId="0" fontId="46" fillId="0" borderId="4" xfId="4" applyFont="1" applyBorder="1" applyAlignment="1" applyProtection="1">
      <alignment horizontal="right" vertical="top"/>
      <protection hidden="1"/>
    </xf>
    <xf numFmtId="0" fontId="46" fillId="0" borderId="4" xfId="4" quotePrefix="1" applyFont="1" applyBorder="1" applyAlignment="1" applyProtection="1">
      <alignment horizontal="left" vertical="top"/>
      <protection hidden="1"/>
    </xf>
    <xf numFmtId="0" fontId="40" fillId="0" borderId="12" xfId="4" applyFont="1" applyBorder="1" applyProtection="1">
      <protection hidden="1"/>
    </xf>
    <xf numFmtId="0" fontId="40" fillId="0" borderId="0" xfId="4" applyFont="1" applyBorder="1" applyProtection="1">
      <protection hidden="1"/>
    </xf>
    <xf numFmtId="0" fontId="40" fillId="0" borderId="7" xfId="4" applyFont="1" applyBorder="1"/>
    <xf numFmtId="0" fontId="37" fillId="0" borderId="0" xfId="4" applyFont="1" applyBorder="1" applyAlignment="1" applyProtection="1">
      <alignment vertical="center"/>
      <protection hidden="1"/>
    </xf>
    <xf numFmtId="15" fontId="39" fillId="0" borderId="0" xfId="0" applyNumberFormat="1" applyFont="1" applyAlignment="1">
      <alignment horizontal="center"/>
    </xf>
    <xf numFmtId="15" fontId="39" fillId="0" borderId="0" xfId="0" applyNumberFormat="1" applyFont="1" applyBorder="1" applyAlignment="1">
      <alignment horizontal="center"/>
    </xf>
    <xf numFmtId="0" fontId="49" fillId="0" borderId="12" xfId="4" applyFont="1" applyBorder="1" applyAlignment="1" applyProtection="1">
      <alignment horizontal="center"/>
      <protection locked="0"/>
    </xf>
    <xf numFmtId="0" fontId="49" fillId="0" borderId="0" xfId="4" applyFont="1" applyBorder="1" applyAlignment="1" applyProtection="1">
      <alignment horizontal="center"/>
      <protection locked="0"/>
    </xf>
    <xf numFmtId="0" fontId="43" fillId="0" borderId="14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4" fontId="43" fillId="0" borderId="0" xfId="0" applyNumberFormat="1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0" fillId="0" borderId="1" xfId="0" applyFont="1" applyBorder="1"/>
    <xf numFmtId="0" fontId="43" fillId="0" borderId="1" xfId="0" applyFont="1" applyBorder="1"/>
    <xf numFmtId="43" fontId="43" fillId="0" borderId="1" xfId="2" applyFont="1" applyBorder="1" applyAlignment="1">
      <alignment horizontal="center" vertical="center"/>
    </xf>
    <xf numFmtId="43" fontId="43" fillId="0" borderId="1" xfId="2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3" fillId="0" borderId="5" xfId="0" applyFont="1" applyBorder="1"/>
    <xf numFmtId="0" fontId="43" fillId="0" borderId="5" xfId="0" applyFont="1" applyBorder="1" applyAlignment="1">
      <alignment horizontal="left"/>
    </xf>
    <xf numFmtId="0" fontId="43" fillId="0" borderId="5" xfId="0" applyFont="1" applyBorder="1" applyAlignment="1">
      <alignment horizontal="right"/>
    </xf>
    <xf numFmtId="0" fontId="52" fillId="0" borderId="5" xfId="0" applyFont="1" applyBorder="1" applyAlignment="1">
      <alignment horizontal="right"/>
    </xf>
    <xf numFmtId="0" fontId="40" fillId="0" borderId="8" xfId="0" applyFont="1" applyBorder="1" applyAlignment="1">
      <alignment horizontal="left" vertical="center"/>
    </xf>
    <xf numFmtId="4" fontId="38" fillId="0" borderId="1" xfId="4" applyNumberFormat="1" applyFont="1" applyBorder="1" applyAlignment="1" applyProtection="1">
      <alignment vertical="top"/>
      <protection locked="0"/>
    </xf>
    <xf numFmtId="0" fontId="43" fillId="0" borderId="6" xfId="0" applyFont="1" applyBorder="1" applyAlignment="1">
      <alignment horizontal="center"/>
    </xf>
    <xf numFmtId="0" fontId="43" fillId="0" borderId="6" xfId="0" applyFont="1" applyBorder="1" applyAlignment="1"/>
    <xf numFmtId="0" fontId="43" fillId="0" borderId="6" xfId="0" applyNumberFormat="1" applyFont="1" applyBorder="1" applyAlignment="1">
      <alignment horizontal="right"/>
    </xf>
    <xf numFmtId="0" fontId="53" fillId="0" borderId="6" xfId="0" applyNumberFormat="1" applyFont="1" applyBorder="1" applyAlignment="1">
      <alignment horizontal="center"/>
    </xf>
    <xf numFmtId="0" fontId="43" fillId="0" borderId="6" xfId="0" applyNumberFormat="1" applyFont="1" applyBorder="1" applyAlignment="1">
      <alignment horizontal="center"/>
    </xf>
    <xf numFmtId="4" fontId="43" fillId="0" borderId="6" xfId="0" applyNumberFormat="1" applyFont="1" applyBorder="1"/>
    <xf numFmtId="4" fontId="54" fillId="0" borderId="5" xfId="0" applyNumberFormat="1" applyFont="1" applyBorder="1"/>
    <xf numFmtId="0" fontId="43" fillId="0" borderId="0" xfId="0" applyFont="1" applyAlignment="1">
      <alignment horizontal="center"/>
    </xf>
    <xf numFmtId="0" fontId="43" fillId="0" borderId="0" xfId="0" applyFont="1" applyAlignment="1"/>
    <xf numFmtId="4" fontId="43" fillId="0" borderId="0" xfId="0" applyNumberFormat="1" applyFont="1"/>
    <xf numFmtId="0" fontId="43" fillId="0" borderId="7" xfId="0" applyFont="1" applyBorder="1"/>
    <xf numFmtId="0" fontId="43" fillId="0" borderId="0" xfId="0" applyFont="1" applyBorder="1"/>
    <xf numFmtId="0" fontId="43" fillId="0" borderId="10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11" xfId="0" applyFont="1" applyBorder="1"/>
    <xf numFmtId="0" fontId="43" fillId="0" borderId="12" xfId="0" applyFont="1" applyBorder="1"/>
    <xf numFmtId="0" fontId="43" fillId="0" borderId="12" xfId="0" applyFont="1" applyBorder="1" applyAlignment="1">
      <alignment horizontal="center"/>
    </xf>
    <xf numFmtId="4" fontId="43" fillId="0" borderId="12" xfId="0" applyNumberFormat="1" applyFont="1" applyBorder="1"/>
    <xf numFmtId="0" fontId="43" fillId="0" borderId="13" xfId="0" applyFont="1" applyBorder="1"/>
    <xf numFmtId="0" fontId="43" fillId="0" borderId="7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4" fontId="43" fillId="0" borderId="0" xfId="0" applyNumberFormat="1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3" fillId="0" borderId="8" xfId="0" applyFont="1" applyBorder="1"/>
    <xf numFmtId="0" fontId="43" fillId="0" borderId="4" xfId="0" applyFont="1" applyBorder="1"/>
    <xf numFmtId="4" fontId="43" fillId="0" borderId="4" xfId="0" applyNumberFormat="1" applyFont="1" applyBorder="1"/>
    <xf numFmtId="0" fontId="43" fillId="0" borderId="9" xfId="0" applyFont="1" applyBorder="1"/>
    <xf numFmtId="0" fontId="43" fillId="0" borderId="0" xfId="0" applyFont="1"/>
    <xf numFmtId="43" fontId="40" fillId="0" borderId="1" xfId="2" applyFont="1" applyBorder="1" applyAlignment="1">
      <alignment horizontal="center"/>
    </xf>
    <xf numFmtId="0" fontId="4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/>
    </xf>
    <xf numFmtId="0" fontId="40" fillId="0" borderId="2" xfId="0" applyFont="1" applyBorder="1"/>
    <xf numFmtId="0" fontId="43" fillId="0" borderId="2" xfId="0" applyFont="1" applyBorder="1"/>
    <xf numFmtId="0" fontId="43" fillId="0" borderId="8" xfId="0" applyFont="1" applyBorder="1" applyAlignment="1">
      <alignment horizontal="center"/>
    </xf>
    <xf numFmtId="4" fontId="38" fillId="0" borderId="3" xfId="4" applyNumberFormat="1" applyFont="1" applyBorder="1" applyAlignment="1" applyProtection="1">
      <alignment vertical="top"/>
      <protection locked="0"/>
    </xf>
    <xf numFmtId="4" fontId="38" fillId="0" borderId="0" xfId="4" applyNumberFormat="1" applyFont="1" applyBorder="1" applyAlignment="1" applyProtection="1">
      <alignment vertical="top"/>
      <protection locked="0"/>
    </xf>
    <xf numFmtId="43" fontId="40" fillId="0" borderId="1" xfId="2" applyFont="1" applyBorder="1" applyAlignment="1">
      <alignment horizontal="center" vertical="center"/>
    </xf>
    <xf numFmtId="2" fontId="43" fillId="0" borderId="1" xfId="0" applyNumberFormat="1" applyFont="1" applyBorder="1"/>
    <xf numFmtId="0" fontId="43" fillId="0" borderId="5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3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/>
      <protection hidden="1"/>
    </xf>
    <xf numFmtId="43" fontId="43" fillId="0" borderId="5" xfId="0" applyNumberFormat="1" applyFont="1" applyBorder="1"/>
    <xf numFmtId="0" fontId="55" fillId="0" borderId="0" xfId="0" quotePrefix="1" applyFont="1" applyBorder="1" applyAlignment="1" applyProtection="1">
      <alignment horizontal="center"/>
      <protection hidden="1"/>
    </xf>
    <xf numFmtId="0" fontId="50" fillId="0" borderId="0" xfId="0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/>
      <protection hidden="1"/>
    </xf>
    <xf numFmtId="0" fontId="51" fillId="0" borderId="0" xfId="0" applyFont="1" applyBorder="1" applyAlignment="1" applyProtection="1">
      <alignment horizontal="left"/>
      <protection hidden="1"/>
    </xf>
    <xf numFmtId="0" fontId="43" fillId="0" borderId="0" xfId="0" applyFont="1" applyBorder="1" applyAlignment="1" applyProtection="1">
      <alignment horizontal="right" vertical="top"/>
      <protection hidden="1"/>
    </xf>
    <xf numFmtId="0" fontId="51" fillId="0" borderId="4" xfId="0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top"/>
      <protection locked="0"/>
    </xf>
    <xf numFmtId="0" fontId="51" fillId="0" borderId="4" xfId="0" applyFont="1" applyBorder="1" applyAlignment="1" applyProtection="1">
      <alignment horizontal="center" vertical="top"/>
      <protection hidden="1"/>
    </xf>
    <xf numFmtId="4" fontId="38" fillId="0" borderId="4" xfId="0" applyNumberFormat="1" applyFont="1" applyBorder="1" applyAlignment="1" applyProtection="1">
      <alignment horizontal="center" vertical="top"/>
      <protection hidden="1"/>
    </xf>
    <xf numFmtId="0" fontId="51" fillId="0" borderId="4" xfId="0" applyFont="1" applyBorder="1" applyAlignment="1" applyProtection="1">
      <alignment horizontal="left" vertical="top"/>
      <protection locked="0"/>
    </xf>
    <xf numFmtId="0" fontId="57" fillId="0" borderId="1" xfId="0" applyFont="1" applyBorder="1" applyAlignment="1" applyProtection="1">
      <alignment horizontal="center" vertical="center" wrapText="1"/>
      <protection hidden="1"/>
    </xf>
    <xf numFmtId="0" fontId="58" fillId="0" borderId="2" xfId="0" applyFont="1" applyBorder="1" applyAlignment="1" applyProtection="1">
      <alignment horizontal="left" vertical="center" wrapText="1"/>
      <protection hidden="1"/>
    </xf>
    <xf numFmtId="0" fontId="51" fillId="0" borderId="1" xfId="0" applyFont="1" applyBorder="1" applyAlignment="1" applyProtection="1">
      <alignment horizontal="center" vertical="center" wrapText="1"/>
      <protection hidden="1"/>
    </xf>
    <xf numFmtId="0" fontId="51" fillId="0" borderId="5" xfId="0" applyFont="1" applyBorder="1" applyAlignment="1" applyProtection="1">
      <alignment horizontal="center" vertical="center"/>
      <protection hidden="1"/>
    </xf>
    <xf numFmtId="0" fontId="51" fillId="0" borderId="6" xfId="0" applyFont="1" applyBorder="1" applyAlignment="1" applyProtection="1">
      <alignment horizontal="center" vertical="center"/>
      <protection hidden="1"/>
    </xf>
    <xf numFmtId="4" fontId="51" fillId="0" borderId="2" xfId="0" applyNumberFormat="1" applyFont="1" applyBorder="1" applyAlignment="1" applyProtection="1">
      <alignment horizontal="center" vertical="center"/>
      <protection hidden="1"/>
    </xf>
    <xf numFmtId="0" fontId="43" fillId="0" borderId="3" xfId="0" applyFont="1" applyBorder="1" applyAlignment="1" applyProtection="1">
      <alignment horizontal="center"/>
      <protection hidden="1"/>
    </xf>
    <xf numFmtId="0" fontId="51" fillId="0" borderId="4" xfId="0" applyFont="1" applyBorder="1" applyAlignment="1" applyProtection="1">
      <alignment horizontal="center"/>
      <protection hidden="1"/>
    </xf>
    <xf numFmtId="4" fontId="51" fillId="0" borderId="1" xfId="0" applyNumberFormat="1" applyFont="1" applyBorder="1"/>
    <xf numFmtId="0" fontId="51" fillId="0" borderId="0" xfId="0" applyFont="1" applyBorder="1" applyAlignment="1" applyProtection="1">
      <alignment horizontal="center"/>
      <protection hidden="1"/>
    </xf>
    <xf numFmtId="4" fontId="51" fillId="0" borderId="0" xfId="2" applyNumberFormat="1" applyFont="1" applyBorder="1" applyAlignment="1" applyProtection="1">
      <alignment horizontal="center"/>
      <protection hidden="1"/>
    </xf>
    <xf numFmtId="0" fontId="52" fillId="0" borderId="0" xfId="0" applyFont="1" applyAlignment="1" applyProtection="1">
      <protection hidden="1"/>
    </xf>
    <xf numFmtId="0" fontId="52" fillId="0" borderId="0" xfId="0" applyFont="1" applyProtection="1">
      <protection hidden="1"/>
    </xf>
    <xf numFmtId="0" fontId="52" fillId="0" borderId="0" xfId="0" applyFont="1" applyAlignment="1" applyProtection="1">
      <alignment horizontal="center"/>
      <protection hidden="1"/>
    </xf>
    <xf numFmtId="4" fontId="52" fillId="0" borderId="0" xfId="0" applyNumberFormat="1" applyFont="1" applyProtection="1">
      <protection hidden="1"/>
    </xf>
    <xf numFmtId="0" fontId="52" fillId="0" borderId="0" xfId="0" applyFont="1" applyAlignment="1" applyProtection="1">
      <protection locked="0"/>
    </xf>
    <xf numFmtId="0" fontId="52" fillId="0" borderId="0" xfId="0" applyFont="1" applyAlignment="1" applyProtection="1">
      <alignment horizontal="left"/>
      <protection hidden="1"/>
    </xf>
    <xf numFmtId="0" fontId="57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52" fillId="0" borderId="0" xfId="0" applyFont="1" applyAlignment="1" applyProtection="1">
      <alignment horizontal="right"/>
      <protection hidden="1"/>
    </xf>
    <xf numFmtId="0" fontId="56" fillId="0" borderId="0" xfId="0" applyFont="1" applyProtection="1">
      <protection hidden="1"/>
    </xf>
    <xf numFmtId="0" fontId="51" fillId="0" borderId="0" xfId="0" applyFont="1" applyBorder="1" applyAlignment="1" applyProtection="1">
      <alignment horizontal="left" vertical="top"/>
      <protection locked="0"/>
    </xf>
    <xf numFmtId="0" fontId="51" fillId="0" borderId="0" xfId="0" applyFont="1" applyBorder="1" applyAlignment="1" applyProtection="1">
      <alignment horizontal="left" vertical="top"/>
      <protection hidden="1"/>
    </xf>
    <xf numFmtId="0" fontId="57" fillId="0" borderId="0" xfId="0" applyFont="1" applyBorder="1" applyAlignment="1" applyProtection="1">
      <alignment horizontal="center" vertical="center" wrapText="1"/>
      <protection hidden="1"/>
    </xf>
    <xf numFmtId="4" fontId="53" fillId="0" borderId="0" xfId="0" applyNumberFormat="1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vertical="center"/>
      <protection hidden="1"/>
    </xf>
    <xf numFmtId="0" fontId="52" fillId="0" borderId="0" xfId="0" applyFont="1" applyBorder="1" applyProtection="1">
      <protection hidden="1"/>
    </xf>
    <xf numFmtId="0" fontId="43" fillId="0" borderId="0" xfId="0" applyFont="1" applyAlignment="1" applyProtection="1">
      <alignment horizontal="center"/>
      <protection hidden="1"/>
    </xf>
    <xf numFmtId="4" fontId="43" fillId="0" borderId="0" xfId="0" applyNumberFormat="1" applyFont="1" applyProtection="1">
      <protection hidden="1"/>
    </xf>
    <xf numFmtId="0" fontId="40" fillId="0" borderId="1" xfId="0" applyFont="1" applyBorder="1" applyAlignment="1">
      <alignment horizontal="left" vertical="center"/>
    </xf>
    <xf numFmtId="0" fontId="40" fillId="0" borderId="2" xfId="0" applyFont="1" applyBorder="1" applyAlignment="1">
      <alignment vertical="top" wrapText="1"/>
    </xf>
    <xf numFmtId="43" fontId="43" fillId="0" borderId="1" xfId="2" applyFont="1" applyBorder="1" applyAlignment="1">
      <alignment horizontal="center" vertical="top"/>
    </xf>
    <xf numFmtId="3" fontId="43" fillId="0" borderId="5" xfId="0" applyNumberFormat="1" applyFont="1" applyBorder="1" applyAlignment="1">
      <alignment horizontal="center" vertical="top"/>
    </xf>
    <xf numFmtId="4" fontId="32" fillId="0" borderId="0" xfId="0" applyNumberFormat="1" applyFont="1" applyBorder="1" applyAlignment="1" applyProtection="1">
      <alignment horizontal="left" vertical="top"/>
      <protection locked="0"/>
    </xf>
    <xf numFmtId="0" fontId="40" fillId="0" borderId="1" xfId="0" applyFont="1" applyBorder="1" applyAlignment="1">
      <alignment vertical="top" wrapText="1"/>
    </xf>
    <xf numFmtId="3" fontId="43" fillId="0" borderId="1" xfId="0" applyNumberFormat="1" applyFont="1" applyBorder="1" applyAlignment="1">
      <alignment horizontal="center" vertical="top"/>
    </xf>
    <xf numFmtId="4" fontId="26" fillId="0" borderId="1" xfId="0" applyNumberFormat="1" applyFont="1" applyBorder="1" applyAlignment="1" applyProtection="1">
      <alignment horizontal="right" vertical="top" wrapText="1"/>
      <protection hidden="1"/>
    </xf>
    <xf numFmtId="43" fontId="38" fillId="0" borderId="0" xfId="2" applyFont="1" applyBorder="1" applyAlignment="1" applyProtection="1">
      <alignment vertical="center"/>
      <protection hidden="1"/>
    </xf>
    <xf numFmtId="0" fontId="13" fillId="0" borderId="0" xfId="3" applyFont="1" applyBorder="1"/>
    <xf numFmtId="0" fontId="13" fillId="0" borderId="13" xfId="3" applyFont="1" applyBorder="1"/>
    <xf numFmtId="0" fontId="13" fillId="0" borderId="10" xfId="3" applyFont="1" applyBorder="1"/>
    <xf numFmtId="0" fontId="13" fillId="0" borderId="8" xfId="3" applyFont="1" applyBorder="1"/>
    <xf numFmtId="0" fontId="13" fillId="0" borderId="4" xfId="3" applyFont="1" applyBorder="1"/>
    <xf numFmtId="0" fontId="49" fillId="0" borderId="0" xfId="4" applyFont="1" applyBorder="1" applyAlignment="1" applyProtection="1">
      <alignment horizontal="center" vertical="center"/>
      <protection locked="0"/>
    </xf>
    <xf numFmtId="0" fontId="52" fillId="0" borderId="0" xfId="4" applyFont="1"/>
    <xf numFmtId="0" fontId="40" fillId="0" borderId="10" xfId="4" quotePrefix="1" applyFont="1" applyBorder="1" applyAlignment="1" applyProtection="1">
      <alignment vertical="top"/>
      <protection hidden="1"/>
    </xf>
    <xf numFmtId="4" fontId="69" fillId="0" borderId="0" xfId="4" applyNumberFormat="1" applyFont="1" applyBorder="1" applyAlignment="1" applyProtection="1">
      <alignment horizontal="center" vertical="top"/>
      <protection hidden="1"/>
    </xf>
    <xf numFmtId="0" fontId="75" fillId="0" borderId="0" xfId="4" applyFont="1" applyBorder="1" applyAlignment="1" applyProtection="1">
      <alignment horizontal="center" vertical="top"/>
      <protection hidden="1"/>
    </xf>
    <xf numFmtId="0" fontId="40" fillId="0" borderId="0" xfId="4" applyFont="1" applyBorder="1" applyAlignment="1" applyProtection="1">
      <alignment vertical="top"/>
      <protection locked="0"/>
    </xf>
    <xf numFmtId="49" fontId="40" fillId="0" borderId="4" xfId="4" applyNumberFormat="1" applyFont="1" applyBorder="1" applyAlignment="1" applyProtection="1">
      <alignment vertical="top"/>
      <protection locked="0"/>
    </xf>
    <xf numFmtId="0" fontId="40" fillId="0" borderId="0" xfId="3" applyFont="1" applyBorder="1" applyAlignment="1" applyProtection="1">
      <alignment horizontal="center" vertical="center"/>
      <protection locked="0"/>
    </xf>
    <xf numFmtId="0" fontId="40" fillId="0" borderId="0" xfId="3" applyFont="1" applyBorder="1" applyAlignment="1" applyProtection="1">
      <alignment horizontal="center" vertical="center"/>
      <protection hidden="1"/>
    </xf>
    <xf numFmtId="0" fontId="41" fillId="0" borderId="0" xfId="3" applyFont="1" applyBorder="1" applyAlignment="1" applyProtection="1">
      <alignment horizontal="center" vertical="center"/>
      <protection hidden="1"/>
    </xf>
    <xf numFmtId="4" fontId="69" fillId="0" borderId="0" xfId="3" applyNumberFormat="1" applyFont="1" applyBorder="1" applyAlignment="1" applyProtection="1">
      <alignment horizontal="center" vertical="center"/>
      <protection hidden="1"/>
    </xf>
    <xf numFmtId="0" fontId="66" fillId="0" borderId="0" xfId="3" applyFont="1" applyBorder="1" applyAlignment="1" applyProtection="1">
      <alignment horizontal="right" vertical="center"/>
      <protection hidden="1"/>
    </xf>
    <xf numFmtId="0" fontId="66" fillId="0" borderId="4" xfId="4" applyNumberFormat="1" applyFont="1" applyBorder="1" applyAlignment="1" applyProtection="1">
      <alignment horizontal="center" vertical="center"/>
      <protection locked="0"/>
    </xf>
    <xf numFmtId="0" fontId="73" fillId="0" borderId="4" xfId="4" applyNumberFormat="1" applyFont="1" applyBorder="1" applyAlignment="1" applyProtection="1">
      <alignment horizontal="center" vertical="center"/>
      <protection locked="0"/>
    </xf>
    <xf numFmtId="43" fontId="70" fillId="0" borderId="0" xfId="2" applyFont="1" applyBorder="1" applyAlignment="1" applyProtection="1">
      <alignment horizontal="center" vertical="center"/>
      <protection hidden="1"/>
    </xf>
    <xf numFmtId="0" fontId="71" fillId="0" borderId="0" xfId="3" applyFont="1" applyBorder="1" applyAlignment="1" applyProtection="1">
      <alignment horizontal="left" vertical="center"/>
      <protection hidden="1"/>
    </xf>
    <xf numFmtId="0" fontId="71" fillId="0" borderId="0" xfId="3" applyFont="1" applyBorder="1" applyAlignment="1" applyProtection="1">
      <alignment horizontal="left" vertical="center"/>
      <protection locked="0"/>
    </xf>
    <xf numFmtId="0" fontId="41" fillId="0" borderId="0" xfId="4" applyFont="1" applyBorder="1" applyAlignment="1" applyProtection="1">
      <alignment horizontal="center" vertical="center"/>
      <protection hidden="1"/>
    </xf>
    <xf numFmtId="0" fontId="40" fillId="0" borderId="0" xfId="4" applyFont="1" applyBorder="1" applyAlignment="1" applyProtection="1">
      <alignment horizontal="left" vertical="center"/>
      <protection hidden="1"/>
    </xf>
    <xf numFmtId="0" fontId="40" fillId="0" borderId="0" xfId="4" quotePrefix="1" applyFont="1" applyBorder="1" applyAlignment="1" applyProtection="1">
      <alignment horizontal="left" vertical="center"/>
      <protection hidden="1"/>
    </xf>
    <xf numFmtId="0" fontId="36" fillId="0" borderId="2" xfId="3" applyFont="1" applyBorder="1" applyAlignment="1" applyProtection="1">
      <alignment horizontal="center"/>
      <protection hidden="1"/>
    </xf>
    <xf numFmtId="0" fontId="36" fillId="0" borderId="6" xfId="3" applyFont="1" applyBorder="1" applyAlignment="1" applyProtection="1">
      <alignment horizontal="center"/>
      <protection hidden="1"/>
    </xf>
    <xf numFmtId="0" fontId="36" fillId="0" borderId="5" xfId="3" applyFont="1" applyBorder="1" applyAlignment="1" applyProtection="1">
      <alignment horizontal="center"/>
      <protection hidden="1"/>
    </xf>
    <xf numFmtId="0" fontId="38" fillId="0" borderId="11" xfId="3" applyFont="1" applyBorder="1" applyAlignment="1" applyProtection="1">
      <alignment horizontal="left" vertical="center"/>
      <protection hidden="1"/>
    </xf>
    <xf numFmtId="0" fontId="38" fillId="0" borderId="12" xfId="3" applyFont="1" applyBorder="1" applyAlignment="1" applyProtection="1">
      <alignment horizontal="left" vertical="center"/>
      <protection hidden="1"/>
    </xf>
    <xf numFmtId="0" fontId="38" fillId="0" borderId="13" xfId="3" applyFont="1" applyBorder="1" applyAlignment="1" applyProtection="1">
      <alignment horizontal="left" vertical="center"/>
      <protection hidden="1"/>
    </xf>
    <xf numFmtId="0" fontId="38" fillId="0" borderId="2" xfId="3" applyFont="1" applyBorder="1" applyAlignment="1" applyProtection="1">
      <alignment horizontal="left" vertical="center"/>
      <protection hidden="1"/>
    </xf>
    <xf numFmtId="0" fontId="37" fillId="0" borderId="6" xfId="3" applyFont="1" applyBorder="1" applyAlignment="1" applyProtection="1">
      <alignment horizontal="left" vertical="center"/>
      <protection hidden="1"/>
    </xf>
    <xf numFmtId="0" fontId="37" fillId="0" borderId="5" xfId="3" applyFont="1" applyBorder="1" applyAlignment="1" applyProtection="1">
      <alignment horizontal="left" vertical="center"/>
      <protection hidden="1"/>
    </xf>
    <xf numFmtId="0" fontId="36" fillId="0" borderId="11" xfId="3" applyFont="1" applyBorder="1" applyAlignment="1" applyProtection="1">
      <protection hidden="1"/>
    </xf>
    <xf numFmtId="0" fontId="36" fillId="0" borderId="12" xfId="3" applyFont="1" applyBorder="1" applyAlignment="1" applyProtection="1">
      <protection hidden="1"/>
    </xf>
    <xf numFmtId="0" fontId="40" fillId="0" borderId="0" xfId="3" applyFont="1" applyBorder="1" applyAlignment="1" applyProtection="1">
      <alignment horizontal="center" vertical="center" shrinkToFit="1"/>
      <protection locked="0"/>
    </xf>
    <xf numFmtId="0" fontId="40" fillId="0" borderId="0" xfId="3" applyFont="1" applyBorder="1" applyAlignment="1" applyProtection="1">
      <alignment horizontal="center" vertical="center" shrinkToFit="1"/>
      <protection hidden="1"/>
    </xf>
    <xf numFmtId="0" fontId="40" fillId="0" borderId="0" xfId="4" applyFont="1" applyBorder="1" applyAlignment="1" applyProtection="1">
      <alignment horizontal="center" vertical="top"/>
      <protection hidden="1"/>
    </xf>
    <xf numFmtId="0" fontId="71" fillId="0" borderId="0" xfId="3" applyFont="1" applyBorder="1" applyAlignment="1" applyProtection="1">
      <alignment vertical="center"/>
      <protection hidden="1"/>
    </xf>
    <xf numFmtId="0" fontId="72" fillId="0" borderId="0" xfId="3" applyFont="1" applyBorder="1" applyAlignment="1" applyProtection="1">
      <alignment vertical="center"/>
      <protection hidden="1"/>
    </xf>
    <xf numFmtId="0" fontId="40" fillId="0" borderId="0" xfId="3" applyFont="1" applyBorder="1" applyAlignment="1" applyProtection="1">
      <alignment horizontal="left" vertical="center"/>
      <protection hidden="1"/>
    </xf>
    <xf numFmtId="3" fontId="42" fillId="0" borderId="0" xfId="3" applyNumberFormat="1" applyFont="1" applyBorder="1" applyAlignment="1" applyProtection="1">
      <alignment horizontal="center" vertical="center"/>
      <protection hidden="1"/>
    </xf>
    <xf numFmtId="0" fontId="42" fillId="0" borderId="0" xfId="3" applyFont="1" applyBorder="1" applyAlignment="1" applyProtection="1">
      <alignment horizontal="right" vertical="center"/>
      <protection hidden="1"/>
    </xf>
    <xf numFmtId="0" fontId="38" fillId="0" borderId="7" xfId="3" applyFont="1" applyBorder="1" applyAlignment="1" applyProtection="1">
      <alignment horizontal="center" vertical="center"/>
      <protection hidden="1"/>
    </xf>
    <xf numFmtId="0" fontId="38" fillId="0" borderId="0" xfId="3" applyFont="1" applyBorder="1" applyAlignment="1" applyProtection="1">
      <alignment horizontal="center" vertical="center"/>
      <protection hidden="1"/>
    </xf>
    <xf numFmtId="0" fontId="38" fillId="0" borderId="4" xfId="3" applyFont="1" applyBorder="1" applyAlignment="1" applyProtection="1">
      <alignment horizontal="center" vertical="center"/>
      <protection hidden="1"/>
    </xf>
    <xf numFmtId="0" fontId="38" fillId="0" borderId="9" xfId="3" applyFont="1" applyBorder="1" applyAlignment="1" applyProtection="1">
      <alignment horizontal="center" vertical="center"/>
      <protection hidden="1"/>
    </xf>
    <xf numFmtId="0" fontId="40" fillId="0" borderId="10" xfId="3" applyFont="1" applyBorder="1" applyAlignment="1" applyProtection="1">
      <alignment horizontal="left" vertical="center"/>
      <protection hidden="1"/>
    </xf>
    <xf numFmtId="0" fontId="43" fillId="0" borderId="0" xfId="3" applyFont="1" applyAlignment="1">
      <alignment horizontal="center" vertical="center"/>
    </xf>
    <xf numFmtId="0" fontId="40" fillId="0" borderId="0" xfId="3" applyFont="1" applyBorder="1" applyAlignment="1" applyProtection="1">
      <alignment horizontal="left" vertical="center" shrinkToFit="1"/>
      <protection hidden="1"/>
    </xf>
    <xf numFmtId="0" fontId="40" fillId="0" borderId="10" xfId="3" applyFont="1" applyBorder="1" applyAlignment="1" applyProtection="1">
      <alignment horizontal="left" vertical="center" shrinkToFit="1"/>
      <protection hidden="1"/>
    </xf>
    <xf numFmtId="0" fontId="41" fillId="0" borderId="0" xfId="4" quotePrefix="1" applyFont="1" applyBorder="1" applyAlignment="1" applyProtection="1">
      <alignment horizontal="center" vertical="center"/>
      <protection hidden="1"/>
    </xf>
    <xf numFmtId="0" fontId="40" fillId="0" borderId="10" xfId="4" applyFont="1" applyBorder="1" applyAlignment="1" applyProtection="1">
      <alignment horizontal="left" vertical="center"/>
      <protection hidden="1"/>
    </xf>
    <xf numFmtId="0" fontId="40" fillId="0" borderId="10" xfId="3" applyFont="1" applyBorder="1" applyAlignment="1" applyProtection="1">
      <alignment horizontal="center" vertical="center" shrinkToFit="1"/>
      <protection hidden="1"/>
    </xf>
    <xf numFmtId="0" fontId="74" fillId="0" borderId="0" xfId="4" applyFont="1" applyBorder="1" applyAlignment="1" applyProtection="1">
      <alignment horizontal="left" vertical="center"/>
      <protection hidden="1"/>
    </xf>
    <xf numFmtId="0" fontId="74" fillId="0" borderId="10" xfId="4" applyFont="1" applyBorder="1" applyAlignment="1" applyProtection="1">
      <alignment horizontal="left" vertical="center"/>
      <protection hidden="1"/>
    </xf>
    <xf numFmtId="0" fontId="40" fillId="0" borderId="10" xfId="3" applyFont="1" applyBorder="1" applyAlignment="1" applyProtection="1">
      <alignment horizontal="center" vertical="center"/>
      <protection hidden="1"/>
    </xf>
    <xf numFmtId="0" fontId="66" fillId="0" borderId="4" xfId="4" applyNumberFormat="1" applyFont="1" applyBorder="1" applyAlignment="1" applyProtection="1">
      <alignment horizontal="right" vertical="center"/>
      <protection locked="0"/>
    </xf>
    <xf numFmtId="0" fontId="66" fillId="0" borderId="4" xfId="4" applyNumberFormat="1" applyFont="1" applyBorder="1" applyAlignment="1" applyProtection="1">
      <alignment horizontal="left" vertical="center"/>
      <protection locked="0"/>
    </xf>
    <xf numFmtId="16" fontId="66" fillId="0" borderId="4" xfId="4" applyNumberFormat="1" applyFont="1" applyBorder="1" applyAlignment="1" applyProtection="1">
      <alignment horizontal="center" vertical="center"/>
      <protection locked="0"/>
    </xf>
    <xf numFmtId="0" fontId="40" fillId="0" borderId="0" xfId="3" applyFont="1" applyBorder="1" applyAlignment="1" applyProtection="1">
      <alignment horizontal="left" vertical="center"/>
      <protection locked="0"/>
    </xf>
    <xf numFmtId="0" fontId="41" fillId="0" borderId="4" xfId="3" applyFont="1" applyBorder="1" applyAlignment="1" applyProtection="1">
      <alignment horizontal="center" vertical="center"/>
      <protection hidden="1"/>
    </xf>
    <xf numFmtId="0" fontId="40" fillId="0" borderId="4" xfId="3" applyFont="1" applyBorder="1" applyAlignment="1" applyProtection="1">
      <alignment horizontal="center" vertical="center"/>
      <protection hidden="1"/>
    </xf>
    <xf numFmtId="0" fontId="40" fillId="0" borderId="0" xfId="4" applyFont="1" applyBorder="1" applyAlignment="1" applyProtection="1">
      <alignment horizontal="center" vertical="center"/>
      <protection hidden="1"/>
    </xf>
    <xf numFmtId="43" fontId="38" fillId="0" borderId="0" xfId="4" applyNumberFormat="1" applyFont="1" applyBorder="1" applyAlignment="1" applyProtection="1">
      <alignment horizontal="center" vertical="center"/>
      <protection hidden="1"/>
    </xf>
    <xf numFmtId="0" fontId="41" fillId="0" borderId="0" xfId="3" quotePrefix="1" applyFont="1" applyBorder="1" applyAlignment="1" applyProtection="1">
      <alignment horizontal="center" vertical="center"/>
      <protection hidden="1"/>
    </xf>
    <xf numFmtId="0" fontId="66" fillId="0" borderId="0" xfId="3" applyFont="1" applyBorder="1" applyAlignment="1" applyProtection="1">
      <alignment horizontal="center" vertical="center"/>
      <protection hidden="1"/>
    </xf>
    <xf numFmtId="0" fontId="66" fillId="0" borderId="0" xfId="3" applyFont="1" applyBorder="1" applyAlignment="1" applyProtection="1">
      <alignment horizontal="left" vertical="center"/>
      <protection hidden="1"/>
    </xf>
    <xf numFmtId="0" fontId="46" fillId="0" borderId="0" xfId="4" quotePrefix="1" applyFont="1" applyBorder="1" applyAlignment="1" applyProtection="1">
      <alignment horizontal="left" vertical="top"/>
      <protection hidden="1"/>
    </xf>
    <xf numFmtId="0" fontId="46" fillId="0" borderId="4" xfId="4" quotePrefix="1" applyFont="1" applyBorder="1" applyAlignment="1" applyProtection="1">
      <alignment horizontal="left" vertical="top"/>
      <protection hidden="1"/>
    </xf>
    <xf numFmtId="0" fontId="69" fillId="0" borderId="0" xfId="4" quotePrefix="1" applyFont="1" applyBorder="1" applyAlignment="1" applyProtection="1">
      <alignment horizontal="center" vertical="top"/>
      <protection hidden="1"/>
    </xf>
    <xf numFmtId="0" fontId="46" fillId="0" borderId="0" xfId="4" applyFont="1" applyBorder="1" applyAlignment="1" applyProtection="1">
      <alignment horizontal="center" vertical="top"/>
      <protection hidden="1"/>
    </xf>
    <xf numFmtId="0" fontId="40" fillId="0" borderId="0" xfId="4" quotePrefix="1" applyFont="1" applyBorder="1" applyAlignment="1" applyProtection="1">
      <alignment horizontal="center" vertical="top"/>
      <protection hidden="1"/>
    </xf>
    <xf numFmtId="0" fontId="40" fillId="0" borderId="0" xfId="4" quotePrefix="1" applyFont="1" applyBorder="1" applyAlignment="1" applyProtection="1">
      <alignment horizontal="left" vertical="top"/>
      <protection hidden="1"/>
    </xf>
    <xf numFmtId="0" fontId="76" fillId="0" borderId="0" xfId="4" applyFont="1" applyBorder="1" applyAlignment="1" applyProtection="1">
      <alignment horizontal="center" vertical="top"/>
      <protection hidden="1"/>
    </xf>
    <xf numFmtId="0" fontId="47" fillId="0" borderId="0" xfId="4" applyFont="1" applyBorder="1" applyAlignment="1" applyProtection="1">
      <alignment horizontal="center" vertical="top"/>
      <protection hidden="1"/>
    </xf>
    <xf numFmtId="0" fontId="47" fillId="0" borderId="10" xfId="4" applyFont="1" applyBorder="1" applyAlignment="1" applyProtection="1">
      <alignment horizontal="center" vertical="top"/>
      <protection hidden="1"/>
    </xf>
    <xf numFmtId="0" fontId="69" fillId="0" borderId="7" xfId="4" applyFont="1" applyBorder="1" applyAlignment="1" applyProtection="1">
      <alignment horizontal="center" vertical="top"/>
      <protection hidden="1"/>
    </xf>
    <xf numFmtId="0" fontId="69" fillId="0" borderId="0" xfId="4" applyFont="1" applyBorder="1" applyAlignment="1" applyProtection="1">
      <alignment horizontal="center" vertical="top"/>
      <protection hidden="1"/>
    </xf>
    <xf numFmtId="0" fontId="77" fillId="0" borderId="4" xfId="4" applyFont="1" applyBorder="1" applyAlignment="1" applyProtection="1">
      <alignment horizontal="center" vertical="top"/>
      <protection hidden="1"/>
    </xf>
    <xf numFmtId="0" fontId="77" fillId="0" borderId="9" xfId="4" applyFont="1" applyBorder="1" applyAlignment="1" applyProtection="1">
      <alignment horizontal="center" vertical="top"/>
      <protection hidden="1"/>
    </xf>
    <xf numFmtId="0" fontId="46" fillId="0" borderId="0" xfId="4" applyFont="1" applyBorder="1" applyAlignment="1" applyProtection="1">
      <alignment horizontal="left" vertical="top"/>
      <protection hidden="1"/>
    </xf>
    <xf numFmtId="0" fontId="26" fillId="0" borderId="4" xfId="4" applyNumberFormat="1" applyFont="1" applyBorder="1" applyAlignment="1" applyProtection="1">
      <alignment horizontal="center" vertical="center"/>
      <protection locked="0"/>
    </xf>
    <xf numFmtId="49" fontId="40" fillId="0" borderId="4" xfId="4" applyNumberFormat="1" applyFont="1" applyBorder="1" applyAlignment="1" applyProtection="1">
      <alignment horizontal="center" vertical="top"/>
      <protection locked="0"/>
    </xf>
    <xf numFmtId="15" fontId="38" fillId="0" borderId="0" xfId="0" applyNumberFormat="1" applyFont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48" fillId="0" borderId="4" xfId="4" applyNumberFormat="1" applyFont="1" applyBorder="1" applyAlignment="1" applyProtection="1">
      <alignment horizontal="center" vertical="top"/>
      <protection locked="0"/>
    </xf>
    <xf numFmtId="4" fontId="67" fillId="0" borderId="0" xfId="4" applyNumberFormat="1" applyFont="1" applyBorder="1" applyAlignment="1" applyProtection="1">
      <alignment vertical="top"/>
      <protection locked="0"/>
    </xf>
    <xf numFmtId="4" fontId="67" fillId="0" borderId="0" xfId="4" applyNumberFormat="1" applyFont="1" applyBorder="1" applyAlignment="1" applyProtection="1">
      <alignment vertical="top"/>
      <protection hidden="1"/>
    </xf>
    <xf numFmtId="0" fontId="38" fillId="0" borderId="11" xfId="4" applyFont="1" applyBorder="1" applyAlignment="1" applyProtection="1">
      <alignment horizontal="left" vertical="top"/>
      <protection hidden="1"/>
    </xf>
    <xf numFmtId="0" fontId="38" fillId="0" borderId="12" xfId="4" applyFont="1" applyBorder="1" applyAlignment="1" applyProtection="1">
      <alignment horizontal="left" vertical="top"/>
      <protection hidden="1"/>
    </xf>
    <xf numFmtId="0" fontId="38" fillId="0" borderId="13" xfId="4" applyFont="1" applyBorder="1" applyAlignment="1" applyProtection="1">
      <alignment horizontal="left" vertical="top"/>
      <protection hidden="1"/>
    </xf>
    <xf numFmtId="0" fontId="38" fillId="0" borderId="2" xfId="4" quotePrefix="1" applyFont="1" applyBorder="1" applyAlignment="1" applyProtection="1">
      <alignment horizontal="center" vertical="top"/>
      <protection hidden="1"/>
    </xf>
    <xf numFmtId="0" fontId="38" fillId="0" borderId="6" xfId="4" applyFont="1" applyBorder="1" applyAlignment="1" applyProtection="1">
      <alignment horizontal="center" vertical="top"/>
      <protection hidden="1"/>
    </xf>
    <xf numFmtId="49" fontId="48" fillId="0" borderId="4" xfId="4" applyNumberFormat="1" applyFont="1" applyBorder="1" applyAlignment="1" applyProtection="1">
      <alignment horizontal="center" vertical="top"/>
      <protection locked="0"/>
    </xf>
    <xf numFmtId="43" fontId="38" fillId="0" borderId="0" xfId="2" applyFont="1" applyBorder="1" applyAlignment="1" applyProtection="1">
      <alignment vertical="top"/>
      <protection locked="0"/>
    </xf>
    <xf numFmtId="0" fontId="40" fillId="0" borderId="0" xfId="4" applyFont="1" applyBorder="1" applyAlignment="1" applyProtection="1">
      <alignment horizontal="left" vertical="top"/>
      <protection hidden="1"/>
    </xf>
    <xf numFmtId="0" fontId="40" fillId="0" borderId="10" xfId="4" quotePrefix="1" applyFont="1" applyBorder="1" applyAlignment="1" applyProtection="1">
      <alignment horizontal="left" vertical="top"/>
      <protection hidden="1"/>
    </xf>
    <xf numFmtId="43" fontId="68" fillId="0" borderId="0" xfId="2" applyFont="1" applyAlignment="1">
      <alignment horizontal="right" vertical="top"/>
    </xf>
    <xf numFmtId="4" fontId="67" fillId="0" borderId="0" xfId="4" applyNumberFormat="1" applyFont="1" applyBorder="1" applyAlignment="1" applyProtection="1">
      <alignment horizontal="center" vertical="top"/>
      <protection hidden="1"/>
    </xf>
    <xf numFmtId="0" fontId="47" fillId="0" borderId="0" xfId="4" applyFont="1" applyBorder="1" applyAlignment="1" applyProtection="1">
      <alignment horizontal="left" vertical="top"/>
      <protection hidden="1"/>
    </xf>
    <xf numFmtId="0" fontId="47" fillId="0" borderId="10" xfId="4" applyFont="1" applyBorder="1" applyAlignment="1" applyProtection="1">
      <alignment horizontal="left" vertical="top"/>
      <protection hidden="1"/>
    </xf>
    <xf numFmtId="4" fontId="69" fillId="0" borderId="0" xfId="4" applyNumberFormat="1" applyFont="1" applyBorder="1" applyAlignment="1" applyProtection="1">
      <alignment horizontal="center" vertical="top"/>
      <protection hidden="1"/>
    </xf>
    <xf numFmtId="0" fontId="69" fillId="0" borderId="0" xfId="4" applyFont="1" applyBorder="1" applyAlignment="1" applyProtection="1">
      <alignment horizontal="left" vertical="top"/>
      <protection hidden="1"/>
    </xf>
    <xf numFmtId="0" fontId="40" fillId="0" borderId="8" xfId="4" applyFont="1" applyBorder="1" applyAlignment="1" applyProtection="1">
      <alignment horizontal="left" vertical="top"/>
      <protection hidden="1"/>
    </xf>
    <xf numFmtId="0" fontId="40" fillId="0" borderId="4" xfId="4" applyFont="1" applyBorder="1" applyAlignment="1" applyProtection="1">
      <alignment horizontal="left" vertical="top"/>
      <protection hidden="1"/>
    </xf>
    <xf numFmtId="0" fontId="48" fillId="0" borderId="4" xfId="4" applyNumberFormat="1" applyFont="1" applyBorder="1" applyAlignment="1" applyProtection="1">
      <alignment horizontal="left" vertical="top"/>
      <protection locked="0"/>
    </xf>
    <xf numFmtId="49" fontId="48" fillId="0" borderId="4" xfId="4" applyNumberFormat="1" applyFont="1" applyBorder="1" applyAlignment="1" applyProtection="1">
      <alignment horizontal="left" vertical="top"/>
      <protection locked="0"/>
    </xf>
    <xf numFmtId="0" fontId="48" fillId="0" borderId="4" xfId="4" applyNumberFormat="1" applyFont="1" applyBorder="1" applyAlignment="1" applyProtection="1">
      <alignment horizontal="right" vertical="top"/>
      <protection locked="0"/>
    </xf>
    <xf numFmtId="49" fontId="48" fillId="0" borderId="4" xfId="4" applyNumberFormat="1" applyFont="1" applyBorder="1" applyAlignment="1" applyProtection="1">
      <alignment horizontal="right" vertical="top"/>
      <protection locked="0"/>
    </xf>
    <xf numFmtId="0" fontId="75" fillId="0" borderId="0" xfId="4" applyFont="1" applyBorder="1" applyAlignment="1" applyProtection="1">
      <alignment horizontal="center" vertical="top"/>
      <protection hidden="1"/>
    </xf>
    <xf numFmtId="0" fontId="36" fillId="0" borderId="16" xfId="4" applyFont="1" applyBorder="1" applyAlignment="1" applyProtection="1">
      <alignment horizontal="center"/>
      <protection hidden="1"/>
    </xf>
    <xf numFmtId="0" fontId="40" fillId="0" borderId="12" xfId="4" applyFont="1" applyBorder="1" applyAlignment="1" applyProtection="1">
      <alignment horizontal="center" vertical="top"/>
      <protection hidden="1"/>
    </xf>
    <xf numFmtId="0" fontId="40" fillId="0" borderId="4" xfId="4" applyFont="1" applyBorder="1" applyAlignment="1" applyProtection="1">
      <alignment horizontal="center" vertical="top"/>
      <protection locked="0"/>
    </xf>
    <xf numFmtId="0" fontId="40" fillId="0" borderId="11" xfId="4" applyFont="1" applyBorder="1" applyAlignment="1" applyProtection="1">
      <alignment horizontal="center" vertical="top"/>
      <protection hidden="1"/>
    </xf>
    <xf numFmtId="0" fontId="40" fillId="0" borderId="4" xfId="4" applyFont="1" applyBorder="1" applyAlignment="1" applyProtection="1">
      <alignment horizontal="center" vertical="top"/>
      <protection hidden="1"/>
    </xf>
    <xf numFmtId="0" fontId="69" fillId="0" borderId="4" xfId="4" applyFont="1" applyBorder="1" applyAlignment="1" applyProtection="1">
      <alignment horizontal="left" vertical="top"/>
      <protection locked="0"/>
    </xf>
    <xf numFmtId="0" fontId="69" fillId="0" borderId="4" xfId="4" applyFont="1" applyBorder="1" applyAlignment="1" applyProtection="1">
      <alignment horizontal="center" vertical="top"/>
      <protection hidden="1"/>
    </xf>
    <xf numFmtId="0" fontId="40" fillId="0" borderId="7" xfId="4" applyFont="1" applyBorder="1" applyAlignment="1" applyProtection="1">
      <alignment horizontal="left" vertical="top"/>
      <protection hidden="1"/>
    </xf>
    <xf numFmtId="0" fontId="38" fillId="0" borderId="2" xfId="4" applyFont="1" applyBorder="1" applyAlignment="1" applyProtection="1">
      <alignment horizontal="center" vertical="top"/>
      <protection hidden="1"/>
    </xf>
    <xf numFmtId="0" fontId="38" fillId="0" borderId="5" xfId="4" applyFont="1" applyBorder="1" applyAlignment="1" applyProtection="1">
      <alignment horizontal="center" vertical="top"/>
      <protection hidden="1"/>
    </xf>
    <xf numFmtId="0" fontId="69" fillId="0" borderId="9" xfId="4" applyFont="1" applyBorder="1" applyAlignment="1" applyProtection="1">
      <alignment horizontal="left" vertical="top"/>
      <protection locked="0"/>
    </xf>
    <xf numFmtId="0" fontId="71" fillId="0" borderId="0" xfId="4" applyFont="1" applyBorder="1" applyAlignment="1" applyProtection="1">
      <alignment horizontal="left" vertical="top"/>
      <protection locked="0"/>
    </xf>
    <xf numFmtId="0" fontId="71" fillId="0" borderId="10" xfId="4" applyFont="1" applyBorder="1" applyAlignment="1" applyProtection="1">
      <alignment horizontal="left" vertical="top"/>
      <protection locked="0"/>
    </xf>
    <xf numFmtId="0" fontId="69" fillId="0" borderId="0" xfId="4" applyFont="1" applyBorder="1" applyAlignment="1" applyProtection="1">
      <alignment vertical="center"/>
      <protection locked="0"/>
    </xf>
    <xf numFmtId="0" fontId="69" fillId="0" borderId="10" xfId="4" applyFont="1" applyBorder="1" applyAlignment="1" applyProtection="1">
      <alignment vertical="center"/>
      <protection locked="0"/>
    </xf>
    <xf numFmtId="43" fontId="48" fillId="0" borderId="0" xfId="2" applyFont="1" applyAlignment="1">
      <alignment horizontal="right" vertical="top"/>
    </xf>
    <xf numFmtId="0" fontId="40" fillId="0" borderId="10" xfId="4" applyFont="1" applyBorder="1" applyAlignment="1" applyProtection="1">
      <alignment horizontal="center" vertical="top"/>
      <protection hidden="1"/>
    </xf>
    <xf numFmtId="4" fontId="51" fillId="0" borderId="1" xfId="0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66" fillId="0" borderId="16" xfId="0" applyFont="1" applyBorder="1" applyAlignment="1">
      <alignment horizontal="center" vertical="center" wrapText="1"/>
    </xf>
    <xf numFmtId="0" fontId="66" fillId="0" borderId="17" xfId="0" applyFont="1" applyBorder="1" applyAlignment="1">
      <alignment horizontal="center" vertical="center" wrapText="1"/>
    </xf>
    <xf numFmtId="0" fontId="66" fillId="0" borderId="3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0" fontId="50" fillId="0" borderId="8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1" fillId="0" borderId="13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7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/>
    </xf>
    <xf numFmtId="4" fontId="43" fillId="0" borderId="0" xfId="0" applyNumberFormat="1" applyFont="1" applyBorder="1" applyAlignment="1">
      <alignment horizontal="center"/>
    </xf>
    <xf numFmtId="4" fontId="43" fillId="0" borderId="10" xfId="0" applyNumberFormat="1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3" fillId="0" borderId="7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53" fillId="0" borderId="11" xfId="0" applyFont="1" applyBorder="1" applyAlignment="1">
      <alignment vertical="top" wrapText="1"/>
    </xf>
    <xf numFmtId="0" fontId="53" fillId="0" borderId="13" xfId="0" applyFont="1" applyBorder="1" applyAlignment="1">
      <alignment vertical="top" wrapText="1"/>
    </xf>
    <xf numFmtId="0" fontId="53" fillId="0" borderId="7" xfId="0" applyFont="1" applyBorder="1" applyAlignment="1">
      <alignment vertical="top" wrapText="1"/>
    </xf>
    <xf numFmtId="0" fontId="53" fillId="0" borderId="10" xfId="0" applyFont="1" applyBorder="1" applyAlignment="1">
      <alignment vertical="top" wrapText="1"/>
    </xf>
    <xf numFmtId="4" fontId="43" fillId="0" borderId="11" xfId="0" applyNumberFormat="1" applyFont="1" applyBorder="1" applyAlignment="1">
      <alignment horizontal="center"/>
    </xf>
    <xf numFmtId="4" fontId="43" fillId="0" borderId="12" xfId="0" applyNumberFormat="1" applyFont="1" applyBorder="1" applyAlignment="1">
      <alignment horizontal="center"/>
    </xf>
    <xf numFmtId="4" fontId="43" fillId="0" borderId="13" xfId="0" applyNumberFormat="1" applyFont="1" applyBorder="1" applyAlignment="1">
      <alignment horizontal="center"/>
    </xf>
    <xf numFmtId="4" fontId="43" fillId="0" borderId="7" xfId="0" applyNumberFormat="1" applyFont="1" applyBorder="1" applyAlignment="1">
      <alignment horizontal="center"/>
    </xf>
    <xf numFmtId="0" fontId="43" fillId="0" borderId="11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center"/>
      <protection hidden="1"/>
    </xf>
    <xf numFmtId="0" fontId="15" fillId="0" borderId="0" xfId="0" quotePrefix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/>
      <protection hidden="1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12" fillId="0" borderId="2" xfId="0" quotePrefix="1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4" fontId="6" fillId="0" borderId="2" xfId="0" applyNumberFormat="1" applyFont="1" applyBorder="1" applyAlignment="1" applyProtection="1">
      <alignment horizontal="center"/>
      <protection hidden="1"/>
    </xf>
    <xf numFmtId="4" fontId="6" fillId="0" borderId="6" xfId="0" applyNumberFormat="1" applyFont="1" applyBorder="1" applyAlignment="1" applyProtection="1">
      <alignment horizontal="center"/>
      <protection hidden="1"/>
    </xf>
    <xf numFmtId="4" fontId="6" fillId="0" borderId="5" xfId="0" applyNumberFormat="1" applyFont="1" applyBorder="1" applyAlignment="1" applyProtection="1">
      <alignment horizontal="center"/>
      <protection hidden="1"/>
    </xf>
    <xf numFmtId="0" fontId="51" fillId="0" borderId="0" xfId="0" applyFont="1" applyBorder="1" applyAlignment="1" applyProtection="1">
      <alignment horizontal="left"/>
      <protection hidden="1"/>
    </xf>
    <xf numFmtId="0" fontId="38" fillId="0" borderId="4" xfId="0" applyFont="1" applyBorder="1" applyAlignment="1" applyProtection="1">
      <alignment horizontal="left" vertical="top"/>
      <protection locked="0"/>
    </xf>
    <xf numFmtId="4" fontId="52" fillId="0" borderId="2" xfId="0" applyNumberFormat="1" applyFont="1" applyBorder="1" applyAlignment="1" applyProtection="1">
      <alignment horizontal="right" vertical="center"/>
      <protection locked="0"/>
    </xf>
    <xf numFmtId="4" fontId="52" fillId="0" borderId="6" xfId="0" applyNumberFormat="1" applyFont="1" applyBorder="1" applyAlignment="1" applyProtection="1">
      <alignment horizontal="right" vertical="center"/>
      <protection locked="0"/>
    </xf>
    <xf numFmtId="4" fontId="52" fillId="0" borderId="5" xfId="0" applyNumberFormat="1" applyFont="1" applyBorder="1" applyAlignment="1" applyProtection="1">
      <alignment horizontal="right" vertical="center"/>
      <protection locked="0"/>
    </xf>
    <xf numFmtId="0" fontId="55" fillId="0" borderId="0" xfId="0" applyFont="1" applyBorder="1" applyAlignment="1" applyProtection="1">
      <alignment horizontal="center"/>
      <protection hidden="1"/>
    </xf>
    <xf numFmtId="0" fontId="55" fillId="0" borderId="0" xfId="0" quotePrefix="1" applyFont="1" applyBorder="1" applyAlignment="1" applyProtection="1">
      <alignment horizontal="center"/>
      <protection hidden="1"/>
    </xf>
    <xf numFmtId="4" fontId="41" fillId="0" borderId="1" xfId="0" applyNumberFormat="1" applyFont="1" applyBorder="1" applyAlignment="1" applyProtection="1">
      <alignment horizontal="right" vertical="center"/>
      <protection locked="0"/>
    </xf>
    <xf numFmtId="4" fontId="52" fillId="0" borderId="1" xfId="0" applyNumberFormat="1" applyFont="1" applyBorder="1" applyAlignment="1" applyProtection="1">
      <alignment horizontal="right" vertical="center"/>
      <protection locked="0"/>
    </xf>
    <xf numFmtId="0" fontId="50" fillId="0" borderId="0" xfId="0" applyFont="1" applyBorder="1" applyAlignment="1" applyProtection="1">
      <alignment horizontal="center"/>
      <protection hidden="1"/>
    </xf>
    <xf numFmtId="4" fontId="43" fillId="0" borderId="2" xfId="0" applyNumberFormat="1" applyFont="1" applyBorder="1" applyAlignment="1" applyProtection="1">
      <alignment horizontal="right" vertical="center"/>
      <protection locked="0"/>
    </xf>
    <xf numFmtId="0" fontId="40" fillId="0" borderId="6" xfId="0" applyFont="1" applyBorder="1" applyAlignment="1">
      <alignment horizontal="right"/>
    </xf>
    <xf numFmtId="0" fontId="40" fillId="0" borderId="5" xfId="0" applyFont="1" applyBorder="1" applyAlignment="1">
      <alignment horizontal="right"/>
    </xf>
    <xf numFmtId="4" fontId="61" fillId="0" borderId="1" xfId="0" applyNumberFormat="1" applyFont="1" applyBorder="1" applyAlignment="1" applyProtection="1">
      <alignment horizontal="right" vertical="center"/>
      <protection locked="0"/>
    </xf>
    <xf numFmtId="4" fontId="52" fillId="0" borderId="0" xfId="0" applyNumberFormat="1" applyFont="1" applyAlignment="1" applyProtection="1">
      <alignment horizontal="center"/>
      <protection hidden="1"/>
    </xf>
    <xf numFmtId="4" fontId="62" fillId="0" borderId="1" xfId="0" applyNumberFormat="1" applyFont="1" applyBorder="1" applyAlignment="1" applyProtection="1">
      <alignment horizontal="right" vertical="center"/>
      <protection locked="0"/>
    </xf>
    <xf numFmtId="4" fontId="41" fillId="0" borderId="2" xfId="0" applyNumberFormat="1" applyFont="1" applyBorder="1" applyAlignment="1" applyProtection="1">
      <alignment horizontal="right" vertical="center"/>
      <protection locked="0"/>
    </xf>
    <xf numFmtId="4" fontId="41" fillId="0" borderId="6" xfId="0" applyNumberFormat="1" applyFont="1" applyBorder="1" applyAlignment="1" applyProtection="1">
      <alignment horizontal="right" vertical="center"/>
      <protection locked="0"/>
    </xf>
    <xf numFmtId="4" fontId="41" fillId="0" borderId="5" xfId="0" applyNumberFormat="1" applyFont="1" applyBorder="1" applyAlignment="1" applyProtection="1">
      <alignment horizontal="right" vertical="center"/>
      <protection locked="0"/>
    </xf>
    <xf numFmtId="4" fontId="60" fillId="0" borderId="2" xfId="0" applyNumberFormat="1" applyFont="1" applyBorder="1" applyAlignment="1" applyProtection="1">
      <alignment horizontal="center" vertical="center"/>
      <protection locked="0"/>
    </xf>
    <xf numFmtId="4" fontId="60" fillId="0" borderId="6" xfId="0" applyNumberFormat="1" applyFont="1" applyBorder="1" applyAlignment="1" applyProtection="1">
      <alignment horizontal="center" vertical="center"/>
      <protection locked="0"/>
    </xf>
    <xf numFmtId="4" fontId="60" fillId="0" borderId="5" xfId="0" applyNumberFormat="1" applyFont="1" applyBorder="1" applyAlignment="1" applyProtection="1">
      <alignment horizontal="center" vertical="center"/>
      <protection locked="0"/>
    </xf>
    <xf numFmtId="0" fontId="57" fillId="0" borderId="2" xfId="0" applyFont="1" applyBorder="1" applyAlignment="1" applyProtection="1">
      <alignment horizontal="center" vertical="center" shrinkToFit="1"/>
      <protection hidden="1"/>
    </xf>
    <xf numFmtId="0" fontId="57" fillId="0" borderId="6" xfId="0" applyFont="1" applyBorder="1" applyAlignment="1" applyProtection="1">
      <alignment horizontal="center" vertical="center" shrinkToFit="1"/>
      <protection hidden="1"/>
    </xf>
    <xf numFmtId="0" fontId="57" fillId="0" borderId="5" xfId="0" applyFont="1" applyBorder="1" applyAlignment="1" applyProtection="1">
      <alignment horizontal="center" vertical="center" shrinkToFit="1"/>
      <protection hidden="1"/>
    </xf>
    <xf numFmtId="0" fontId="41" fillId="0" borderId="6" xfId="0" applyFont="1" applyBorder="1" applyAlignment="1">
      <alignment horizontal="right"/>
    </xf>
    <xf numFmtId="0" fontId="41" fillId="0" borderId="5" xfId="0" applyFont="1" applyBorder="1" applyAlignment="1">
      <alignment horizontal="right"/>
    </xf>
    <xf numFmtId="4" fontId="59" fillId="0" borderId="1" xfId="0" applyNumberFormat="1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/>
      <protection hidden="1"/>
    </xf>
    <xf numFmtId="0" fontId="38" fillId="0" borderId="6" xfId="0" applyFont="1" applyBorder="1" applyAlignment="1" applyProtection="1">
      <alignment horizontal="center"/>
      <protection hidden="1"/>
    </xf>
    <xf numFmtId="0" fontId="38" fillId="0" borderId="5" xfId="0" applyFont="1" applyBorder="1" applyAlignment="1" applyProtection="1">
      <alignment horizontal="center"/>
      <protection hidden="1"/>
    </xf>
    <xf numFmtId="0" fontId="43" fillId="0" borderId="11" xfId="0" applyFont="1" applyBorder="1" applyAlignment="1" applyProtection="1">
      <alignment vertical="center"/>
      <protection hidden="1"/>
    </xf>
    <xf numFmtId="0" fontId="43" fillId="0" borderId="12" xfId="0" applyFont="1" applyBorder="1" applyAlignment="1" applyProtection="1">
      <alignment vertical="center"/>
      <protection hidden="1"/>
    </xf>
    <xf numFmtId="0" fontId="43" fillId="0" borderId="13" xfId="0" applyFont="1" applyBorder="1" applyAlignment="1" applyProtection="1">
      <alignment vertical="center"/>
      <protection hidden="1"/>
    </xf>
    <xf numFmtId="0" fontId="43" fillId="0" borderId="2" xfId="0" applyFont="1" applyBorder="1" applyAlignment="1" applyProtection="1">
      <alignment vertical="center"/>
      <protection hidden="1"/>
    </xf>
    <xf numFmtId="0" fontId="43" fillId="0" borderId="6" xfId="0" applyFont="1" applyBorder="1" applyAlignment="1" applyProtection="1">
      <alignment vertical="center"/>
      <protection hidden="1"/>
    </xf>
    <xf numFmtId="0" fontId="43" fillId="0" borderId="5" xfId="0" applyFont="1" applyBorder="1" applyAlignment="1" applyProtection="1">
      <alignment vertical="center"/>
      <protection hidden="1"/>
    </xf>
    <xf numFmtId="0" fontId="13" fillId="0" borderId="1" xfId="0" applyFont="1" applyBorder="1" applyAlignment="1">
      <alignment horizontal="center" vertical="top" wrapText="1"/>
    </xf>
    <xf numFmtId="4" fontId="13" fillId="0" borderId="2" xfId="0" applyNumberFormat="1" applyFont="1" applyBorder="1" applyAlignment="1" applyProtection="1">
      <alignment horizontal="center" vertical="top" wrapText="1"/>
      <protection locked="0"/>
    </xf>
    <xf numFmtId="4" fontId="13" fillId="0" borderId="5" xfId="0" applyNumberFormat="1" applyFont="1" applyBorder="1" applyAlignment="1" applyProtection="1">
      <alignment horizontal="center" vertical="top" wrapText="1"/>
      <protection locked="0"/>
    </xf>
    <xf numFmtId="0" fontId="31" fillId="0" borderId="5" xfId="0" applyFont="1" applyBorder="1" applyAlignment="1">
      <alignment vertical="top" wrapText="1"/>
    </xf>
    <xf numFmtId="0" fontId="33" fillId="0" borderId="0" xfId="0" applyFont="1" applyBorder="1" applyAlignment="1" applyProtection="1">
      <alignment horizontal="right"/>
      <protection hidden="1"/>
    </xf>
    <xf numFmtId="0" fontId="19" fillId="0" borderId="0" xfId="0" applyFont="1" applyBorder="1" applyAlignment="1" applyProtection="1">
      <alignment horizontal="left" vertical="top"/>
      <protection locked="0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31" fillId="0" borderId="5" xfId="0" applyFont="1" applyBorder="1" applyAlignment="1">
      <alignment vertical="center" wrapText="1"/>
    </xf>
    <xf numFmtId="0" fontId="29" fillId="0" borderId="4" xfId="0" applyFont="1" applyBorder="1" applyAlignment="1" applyProtection="1">
      <alignment horizontal="left" vertical="top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5" xfId="0" applyNumberFormat="1" applyFont="1" applyBorder="1" applyAlignment="1" applyProtection="1">
      <alignment vertical="top" wrapText="1"/>
      <protection locked="0"/>
    </xf>
    <xf numFmtId="4" fontId="20" fillId="0" borderId="2" xfId="0" applyNumberFormat="1" applyFont="1" applyBorder="1" applyAlignment="1" applyProtection="1">
      <alignment horizontal="center" vertical="top" wrapText="1"/>
      <protection locked="0"/>
    </xf>
    <xf numFmtId="4" fontId="20" fillId="0" borderId="5" xfId="0" applyNumberFormat="1" applyFont="1" applyBorder="1" applyAlignment="1" applyProtection="1">
      <alignment horizontal="center" vertical="top" wrapText="1"/>
      <protection locked="0"/>
    </xf>
    <xf numFmtId="0" fontId="34" fillId="0" borderId="2" xfId="0" applyFont="1" applyBorder="1" applyAlignment="1" applyProtection="1">
      <alignment horizontal="center" vertical="top" wrapText="1"/>
      <protection hidden="1"/>
    </xf>
    <xf numFmtId="0" fontId="34" fillId="0" borderId="6" xfId="0" applyFont="1" applyBorder="1" applyAlignment="1" applyProtection="1">
      <alignment horizontal="center" vertical="top" wrapText="1"/>
      <protection hidden="1"/>
    </xf>
    <xf numFmtId="0" fontId="34" fillId="0" borderId="5" xfId="0" applyFont="1" applyBorder="1" applyAlignment="1" applyProtection="1">
      <alignment horizontal="center" vertical="top" wrapText="1"/>
      <protection hidden="1"/>
    </xf>
    <xf numFmtId="0" fontId="59" fillId="0" borderId="0" xfId="0" applyFont="1" applyProtection="1">
      <protection hidden="1"/>
    </xf>
  </cellXfs>
  <cellStyles count="5">
    <cellStyle name="Hyperlink" xfId="1" builtinId="8"/>
    <cellStyle name="เครื่องหมายจุลภาค" xfId="2" builtinId="3"/>
    <cellStyle name="ปกติ" xfId="0" builtinId="0"/>
    <cellStyle name="ปกติ_Sheet1" xfId="3"/>
    <cellStyle name="ปกติ_Shee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</xdr:row>
          <xdr:rowOff>19050</xdr:rowOff>
        </xdr:from>
        <xdr:to>
          <xdr:col>5</xdr:col>
          <xdr:colOff>114300</xdr:colOff>
          <xdr:row>3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</xdr:row>
          <xdr:rowOff>28575</xdr:rowOff>
        </xdr:from>
        <xdr:to>
          <xdr:col>5</xdr:col>
          <xdr:colOff>114300</xdr:colOff>
          <xdr:row>4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4</xdr:row>
          <xdr:rowOff>0</xdr:rowOff>
        </xdr:from>
        <xdr:to>
          <xdr:col>5</xdr:col>
          <xdr:colOff>114300</xdr:colOff>
          <xdr:row>5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</xdr:row>
          <xdr:rowOff>19050</xdr:rowOff>
        </xdr:from>
        <xdr:to>
          <xdr:col>17</xdr:col>
          <xdr:colOff>114300</xdr:colOff>
          <xdr:row>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</xdr:row>
          <xdr:rowOff>28575</xdr:rowOff>
        </xdr:from>
        <xdr:to>
          <xdr:col>17</xdr:col>
          <xdr:colOff>114300</xdr:colOff>
          <xdr:row>4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</xdr:row>
          <xdr:rowOff>0</xdr:rowOff>
        </xdr:from>
        <xdr:to>
          <xdr:col>17</xdr:col>
          <xdr:colOff>114300</xdr:colOff>
          <xdr:row>5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</xdr:row>
          <xdr:rowOff>28575</xdr:rowOff>
        </xdr:from>
        <xdr:to>
          <xdr:col>27</xdr:col>
          <xdr:colOff>104775</xdr:colOff>
          <xdr:row>3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3</xdr:row>
          <xdr:rowOff>38100</xdr:rowOff>
        </xdr:from>
        <xdr:to>
          <xdr:col>28</xdr:col>
          <xdr:colOff>9525</xdr:colOff>
          <xdr:row>4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4</xdr:row>
          <xdr:rowOff>9525</xdr:rowOff>
        </xdr:from>
        <xdr:to>
          <xdr:col>27</xdr:col>
          <xdr:colOff>104775</xdr:colOff>
          <xdr:row>5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8</xdr:row>
          <xdr:rowOff>9525</xdr:rowOff>
        </xdr:from>
        <xdr:to>
          <xdr:col>22</xdr:col>
          <xdr:colOff>123825</xdr:colOff>
          <xdr:row>9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8</xdr:row>
          <xdr:rowOff>9525</xdr:rowOff>
        </xdr:from>
        <xdr:to>
          <xdr:col>29</xdr:col>
          <xdr:colOff>114300</xdr:colOff>
          <xdr:row>9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238125</xdr:colOff>
          <xdr:row>8</xdr:row>
          <xdr:rowOff>19050</xdr:rowOff>
        </xdr:from>
        <xdr:to>
          <xdr:col>38</xdr:col>
          <xdr:colOff>19050</xdr:colOff>
          <xdr:row>9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12</xdr:row>
          <xdr:rowOff>0</xdr:rowOff>
        </xdr:from>
        <xdr:to>
          <xdr:col>15</xdr:col>
          <xdr:colOff>114300</xdr:colOff>
          <xdr:row>13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13</xdr:row>
          <xdr:rowOff>0</xdr:rowOff>
        </xdr:from>
        <xdr:to>
          <xdr:col>15</xdr:col>
          <xdr:colOff>114300</xdr:colOff>
          <xdr:row>14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20</xdr:row>
          <xdr:rowOff>238125</xdr:rowOff>
        </xdr:from>
        <xdr:to>
          <xdr:col>4</xdr:col>
          <xdr:colOff>114300</xdr:colOff>
          <xdr:row>21</xdr:row>
          <xdr:rowOff>238125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9525</xdr:rowOff>
        </xdr:from>
        <xdr:to>
          <xdr:col>9</xdr:col>
          <xdr:colOff>114300</xdr:colOff>
          <xdr:row>22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0</xdr:rowOff>
        </xdr:from>
        <xdr:to>
          <xdr:col>3</xdr:col>
          <xdr:colOff>114300</xdr:colOff>
          <xdr:row>21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20</xdr:row>
          <xdr:rowOff>238125</xdr:rowOff>
        </xdr:from>
        <xdr:to>
          <xdr:col>14</xdr:col>
          <xdr:colOff>104775</xdr:colOff>
          <xdr:row>21</xdr:row>
          <xdr:rowOff>238125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21</xdr:row>
          <xdr:rowOff>0</xdr:rowOff>
        </xdr:from>
        <xdr:to>
          <xdr:col>27</xdr:col>
          <xdr:colOff>123825</xdr:colOff>
          <xdr:row>22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22</xdr:row>
          <xdr:rowOff>0</xdr:rowOff>
        </xdr:from>
        <xdr:to>
          <xdr:col>27</xdr:col>
          <xdr:colOff>123825</xdr:colOff>
          <xdr:row>23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23</xdr:row>
          <xdr:rowOff>0</xdr:rowOff>
        </xdr:from>
        <xdr:to>
          <xdr:col>27</xdr:col>
          <xdr:colOff>123825</xdr:colOff>
          <xdr:row>24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24</xdr:row>
          <xdr:rowOff>0</xdr:rowOff>
        </xdr:from>
        <xdr:to>
          <xdr:col>27</xdr:col>
          <xdr:colOff>123825</xdr:colOff>
          <xdr:row>25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25</xdr:row>
          <xdr:rowOff>0</xdr:rowOff>
        </xdr:from>
        <xdr:to>
          <xdr:col>27</xdr:col>
          <xdr:colOff>123825</xdr:colOff>
          <xdr:row>26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228600</xdr:colOff>
          <xdr:row>23</xdr:row>
          <xdr:rowOff>9525</xdr:rowOff>
        </xdr:from>
        <xdr:to>
          <xdr:col>38</xdr:col>
          <xdr:colOff>19050</xdr:colOff>
          <xdr:row>24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0</xdr:rowOff>
        </xdr:from>
        <xdr:to>
          <xdr:col>3</xdr:col>
          <xdr:colOff>114300</xdr:colOff>
          <xdr:row>32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30</xdr:row>
          <xdr:rowOff>238125</xdr:rowOff>
        </xdr:from>
        <xdr:to>
          <xdr:col>27</xdr:col>
          <xdr:colOff>104775</xdr:colOff>
          <xdr:row>31</xdr:row>
          <xdr:rowOff>238125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19050</xdr:rowOff>
        </xdr:from>
        <xdr:to>
          <xdr:col>3</xdr:col>
          <xdr:colOff>114300</xdr:colOff>
          <xdr:row>38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</xdr:row>
          <xdr:rowOff>38100</xdr:rowOff>
        </xdr:from>
        <xdr:to>
          <xdr:col>8</xdr:col>
          <xdr:colOff>114300</xdr:colOff>
          <xdr:row>3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</xdr:row>
          <xdr:rowOff>38100</xdr:rowOff>
        </xdr:from>
        <xdr:to>
          <xdr:col>11</xdr:col>
          <xdr:colOff>85725</xdr:colOff>
          <xdr:row>3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257175</xdr:rowOff>
        </xdr:from>
        <xdr:to>
          <xdr:col>10</xdr:col>
          <xdr:colOff>114300</xdr:colOff>
          <xdr:row>13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9525</xdr:rowOff>
        </xdr:from>
        <xdr:to>
          <xdr:col>14</xdr:col>
          <xdr:colOff>104775</xdr:colOff>
          <xdr:row>13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13</xdr:row>
          <xdr:rowOff>0</xdr:rowOff>
        </xdr:from>
        <xdr:to>
          <xdr:col>10</xdr:col>
          <xdr:colOff>114300</xdr:colOff>
          <xdr:row>14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23</xdr:row>
          <xdr:rowOff>9525</xdr:rowOff>
        </xdr:from>
        <xdr:to>
          <xdr:col>24</xdr:col>
          <xdr:colOff>123825</xdr:colOff>
          <xdr:row>23</xdr:row>
          <xdr:rowOff>247650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19050</xdr:rowOff>
        </xdr:from>
        <xdr:to>
          <xdr:col>4</xdr:col>
          <xdr:colOff>114300</xdr:colOff>
          <xdr:row>24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9525</xdr:rowOff>
        </xdr:from>
        <xdr:to>
          <xdr:col>23</xdr:col>
          <xdr:colOff>114300</xdr:colOff>
          <xdr:row>30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219075</xdr:rowOff>
        </xdr:from>
        <xdr:to>
          <xdr:col>23</xdr:col>
          <xdr:colOff>114300</xdr:colOff>
          <xdr:row>30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30</xdr:row>
          <xdr:rowOff>228600</xdr:rowOff>
        </xdr:from>
        <xdr:to>
          <xdr:col>23</xdr:col>
          <xdr:colOff>114300</xdr:colOff>
          <xdr:row>32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31</xdr:row>
          <xdr:rowOff>228600</xdr:rowOff>
        </xdr:from>
        <xdr:to>
          <xdr:col>21</xdr:col>
          <xdr:colOff>114300</xdr:colOff>
          <xdr:row>33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30</xdr:row>
          <xdr:rowOff>0</xdr:rowOff>
        </xdr:from>
        <xdr:to>
          <xdr:col>5</xdr:col>
          <xdr:colOff>114300</xdr:colOff>
          <xdr:row>31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30</xdr:row>
          <xdr:rowOff>0</xdr:rowOff>
        </xdr:from>
        <xdr:to>
          <xdr:col>12</xdr:col>
          <xdr:colOff>114300</xdr:colOff>
          <xdr:row>31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0</xdr:rowOff>
        </xdr:from>
        <xdr:to>
          <xdr:col>5</xdr:col>
          <xdr:colOff>114300</xdr:colOff>
          <xdr:row>33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33</xdr:row>
          <xdr:rowOff>0</xdr:rowOff>
        </xdr:from>
        <xdr:to>
          <xdr:col>5</xdr:col>
          <xdr:colOff>114300</xdr:colOff>
          <xdr:row>34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33</xdr:row>
          <xdr:rowOff>228600</xdr:rowOff>
        </xdr:from>
        <xdr:to>
          <xdr:col>5</xdr:col>
          <xdr:colOff>114300</xdr:colOff>
          <xdr:row>35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34</xdr:row>
          <xdr:rowOff>228600</xdr:rowOff>
        </xdr:from>
        <xdr:to>
          <xdr:col>5</xdr:col>
          <xdr:colOff>114300</xdr:colOff>
          <xdr:row>36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35</xdr:row>
          <xdr:rowOff>209550</xdr:rowOff>
        </xdr:from>
        <xdr:to>
          <xdr:col>5</xdr:col>
          <xdr:colOff>114300</xdr:colOff>
          <xdr:row>36</xdr:row>
          <xdr:rowOff>219075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32</xdr:row>
          <xdr:rowOff>9525</xdr:rowOff>
        </xdr:from>
        <xdr:to>
          <xdr:col>12</xdr:col>
          <xdr:colOff>114300</xdr:colOff>
          <xdr:row>33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33</xdr:row>
          <xdr:rowOff>9525</xdr:rowOff>
        </xdr:from>
        <xdr:to>
          <xdr:col>12</xdr:col>
          <xdr:colOff>114300</xdr:colOff>
          <xdr:row>34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35</xdr:row>
          <xdr:rowOff>9525</xdr:rowOff>
        </xdr:from>
        <xdr:to>
          <xdr:col>12</xdr:col>
          <xdr:colOff>114300</xdr:colOff>
          <xdr:row>36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35</xdr:row>
          <xdr:rowOff>219075</xdr:rowOff>
        </xdr:from>
        <xdr:to>
          <xdr:col>12</xdr:col>
          <xdr:colOff>114300</xdr:colOff>
          <xdr:row>36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32</xdr:row>
          <xdr:rowOff>9525</xdr:rowOff>
        </xdr:from>
        <xdr:to>
          <xdr:col>17</xdr:col>
          <xdr:colOff>133350</xdr:colOff>
          <xdr:row>33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33</xdr:row>
          <xdr:rowOff>9525</xdr:rowOff>
        </xdr:from>
        <xdr:to>
          <xdr:col>17</xdr:col>
          <xdr:colOff>133350</xdr:colOff>
          <xdr:row>34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35</xdr:row>
          <xdr:rowOff>9525</xdr:rowOff>
        </xdr:from>
        <xdr:to>
          <xdr:col>17</xdr:col>
          <xdr:colOff>133350</xdr:colOff>
          <xdr:row>36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35</xdr:row>
          <xdr:rowOff>219075</xdr:rowOff>
        </xdr:from>
        <xdr:to>
          <xdr:col>17</xdr:col>
          <xdr:colOff>133350</xdr:colOff>
          <xdr:row>36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38</xdr:row>
          <xdr:rowOff>9525</xdr:rowOff>
        </xdr:from>
        <xdr:to>
          <xdr:col>3</xdr:col>
          <xdr:colOff>114300</xdr:colOff>
          <xdr:row>39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37</xdr:row>
          <xdr:rowOff>19050</xdr:rowOff>
        </xdr:from>
        <xdr:to>
          <xdr:col>20</xdr:col>
          <xdr:colOff>95250</xdr:colOff>
          <xdr:row>38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38</xdr:row>
          <xdr:rowOff>19050</xdr:rowOff>
        </xdr:from>
        <xdr:to>
          <xdr:col>20</xdr:col>
          <xdr:colOff>95250</xdr:colOff>
          <xdr:row>39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39</xdr:row>
          <xdr:rowOff>19050</xdr:rowOff>
        </xdr:from>
        <xdr:to>
          <xdr:col>20</xdr:col>
          <xdr:colOff>95250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40</xdr:row>
          <xdr:rowOff>57150</xdr:rowOff>
        </xdr:from>
        <xdr:to>
          <xdr:col>20</xdr:col>
          <xdr:colOff>95250</xdr:colOff>
          <xdr:row>41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41</xdr:row>
          <xdr:rowOff>38100</xdr:rowOff>
        </xdr:from>
        <xdr:to>
          <xdr:col>20</xdr:col>
          <xdr:colOff>95250</xdr:colOff>
          <xdr:row>42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</xdr:row>
          <xdr:rowOff>0</xdr:rowOff>
        </xdr:from>
        <xdr:to>
          <xdr:col>27</xdr:col>
          <xdr:colOff>114300</xdr:colOff>
          <xdr:row>6</xdr:row>
          <xdr:rowOff>9525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</xdr:row>
          <xdr:rowOff>257175</xdr:rowOff>
        </xdr:from>
        <xdr:to>
          <xdr:col>29</xdr:col>
          <xdr:colOff>123825</xdr:colOff>
          <xdr:row>6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30</xdr:row>
          <xdr:rowOff>219075</xdr:rowOff>
        </xdr:from>
        <xdr:to>
          <xdr:col>5</xdr:col>
          <xdr:colOff>114300</xdr:colOff>
          <xdr:row>32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0</xdr:row>
          <xdr:rowOff>66675</xdr:rowOff>
        </xdr:from>
        <xdr:to>
          <xdr:col>5</xdr:col>
          <xdr:colOff>57150</xdr:colOff>
          <xdr:row>0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</xdr:row>
          <xdr:rowOff>0</xdr:rowOff>
        </xdr:from>
        <xdr:to>
          <xdr:col>5</xdr:col>
          <xdr:colOff>57150</xdr:colOff>
          <xdr:row>1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0</xdr:row>
          <xdr:rowOff>76200</xdr:rowOff>
        </xdr:from>
        <xdr:to>
          <xdr:col>7</xdr:col>
          <xdr:colOff>47625</xdr:colOff>
          <xdr:row>0</xdr:row>
          <xdr:rowOff>314325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</xdr:row>
          <xdr:rowOff>19050</xdr:rowOff>
        </xdr:from>
        <xdr:to>
          <xdr:col>7</xdr:col>
          <xdr:colOff>47625</xdr:colOff>
          <xdr:row>1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21" Type="http://schemas.openxmlformats.org/officeDocument/2006/relationships/ctrlProp" Target="../ctrlProps/ctrlProp45.xml"/><Relationship Id="rId34" Type="http://schemas.openxmlformats.org/officeDocument/2006/relationships/ctrlProp" Target="../ctrlProps/ctrlProp58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33" Type="http://schemas.openxmlformats.org/officeDocument/2006/relationships/ctrlProp" Target="../ctrlProps/ctrlProp57.xml"/><Relationship Id="rId38" Type="http://schemas.openxmlformats.org/officeDocument/2006/relationships/ctrlProp" Target="../ctrlProps/ctrlProp6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32" Type="http://schemas.openxmlformats.org/officeDocument/2006/relationships/ctrlProp" Target="../ctrlProps/ctrlProp56.xml"/><Relationship Id="rId37" Type="http://schemas.openxmlformats.org/officeDocument/2006/relationships/ctrlProp" Target="../ctrlProps/ctrlProp61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36" Type="http://schemas.openxmlformats.org/officeDocument/2006/relationships/ctrlProp" Target="../ctrlProps/ctrlProp60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31" Type="http://schemas.openxmlformats.org/officeDocument/2006/relationships/ctrlProp" Target="../ctrlProps/ctrlProp55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Relationship Id="rId35" Type="http://schemas.openxmlformats.org/officeDocument/2006/relationships/ctrlProp" Target="../ctrlProps/ctrlProp59.xml"/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5.xml"/><Relationship Id="rId5" Type="http://schemas.openxmlformats.org/officeDocument/2006/relationships/ctrlProp" Target="../ctrlProps/ctrlProp64.xml"/><Relationship Id="rId4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G47"/>
  <sheetViews>
    <sheetView view="pageLayout" zoomScale="150" zoomScaleNormal="120" zoomScalePageLayoutView="150" workbookViewId="0">
      <selection activeCell="C38" sqref="C38"/>
    </sheetView>
  </sheetViews>
  <sheetFormatPr defaultRowHeight="14.25" x14ac:dyDescent="0.3"/>
  <cols>
    <col min="1" max="1" width="1.7109375" style="102" customWidth="1"/>
    <col min="2" max="9" width="2.28515625" style="102" customWidth="1"/>
    <col min="10" max="10" width="2.42578125" style="102" customWidth="1"/>
    <col min="11" max="13" width="2.28515625" style="102" customWidth="1"/>
    <col min="14" max="14" width="2.5703125" style="102" customWidth="1"/>
    <col min="15" max="20" width="2.28515625" style="102" customWidth="1"/>
    <col min="21" max="21" width="2.5703125" style="102" customWidth="1"/>
    <col min="22" max="27" width="2.28515625" style="102" customWidth="1"/>
    <col min="28" max="28" width="2.5703125" style="102" customWidth="1"/>
    <col min="29" max="33" width="2.28515625" style="102" customWidth="1"/>
    <col min="34" max="34" width="1.7109375" style="102" customWidth="1"/>
    <col min="35" max="35" width="3.85546875" style="102" customWidth="1"/>
    <col min="36" max="36" width="2.28515625" style="102" customWidth="1"/>
    <col min="37" max="37" width="1.140625" style="102" customWidth="1"/>
    <col min="38" max="38" width="0.140625" style="102" customWidth="1"/>
    <col min="39" max="39" width="3.85546875" style="102" customWidth="1"/>
    <col min="40" max="40" width="2.28515625" style="102" customWidth="1"/>
    <col min="41" max="42" width="3" style="102" customWidth="1"/>
    <col min="43" max="44" width="2.28515625" style="102" hidden="1" customWidth="1"/>
    <col min="45" max="45" width="3.140625" style="102" customWidth="1"/>
    <col min="46" max="16384" width="9.140625" style="45"/>
  </cols>
  <sheetData>
    <row r="1" spans="1:163" ht="25.5" customHeight="1" x14ac:dyDescent="0.55000000000000004">
      <c r="A1" s="376" t="s">
        <v>111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8"/>
      <c r="AM1" s="379" t="s">
        <v>112</v>
      </c>
      <c r="AN1" s="380"/>
      <c r="AO1" s="380"/>
      <c r="AP1" s="380"/>
      <c r="AQ1" s="380"/>
      <c r="AR1" s="380"/>
      <c r="AS1" s="381"/>
      <c r="AT1" s="113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</row>
    <row r="2" spans="1:163" ht="21.6" customHeight="1" x14ac:dyDescent="0.5">
      <c r="A2" s="382" t="s">
        <v>176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114"/>
      <c r="AN2" s="115"/>
      <c r="AO2" s="115"/>
      <c r="AP2" s="115"/>
      <c r="AQ2" s="115"/>
      <c r="AR2" s="115"/>
      <c r="AS2" s="116"/>
      <c r="AT2" s="43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</row>
    <row r="3" spans="1:163" ht="19.149999999999999" customHeight="1" x14ac:dyDescent="0.5">
      <c r="A3" s="117"/>
      <c r="B3" s="118"/>
      <c r="C3" s="119"/>
      <c r="D3" s="120"/>
      <c r="E3" s="96"/>
      <c r="F3" s="118" t="s">
        <v>113</v>
      </c>
      <c r="G3" s="118"/>
      <c r="H3" s="118"/>
      <c r="I3" s="118"/>
      <c r="J3" s="118"/>
      <c r="K3" s="118"/>
      <c r="L3" s="118"/>
      <c r="M3" s="118"/>
      <c r="N3" s="118"/>
      <c r="O3" s="122"/>
      <c r="P3" s="120"/>
      <c r="Q3" s="96"/>
      <c r="R3" s="118" t="s">
        <v>114</v>
      </c>
      <c r="S3" s="118"/>
      <c r="T3" s="118"/>
      <c r="U3" s="118"/>
      <c r="V3" s="118"/>
      <c r="W3" s="118"/>
      <c r="X3" s="118"/>
      <c r="Y3" s="122"/>
      <c r="Z3" s="120"/>
      <c r="AA3" s="96"/>
      <c r="AB3" s="124" t="s">
        <v>115</v>
      </c>
      <c r="AC3" s="118"/>
      <c r="AD3" s="118"/>
      <c r="AE3" s="118"/>
      <c r="AF3" s="118"/>
      <c r="AG3" s="118"/>
      <c r="AH3" s="118"/>
      <c r="AI3" s="118"/>
      <c r="AJ3" s="125"/>
      <c r="AK3" s="125"/>
      <c r="AL3" s="126"/>
      <c r="AM3" s="127"/>
      <c r="AN3" s="125"/>
      <c r="AO3" s="125"/>
      <c r="AP3" s="125"/>
      <c r="AQ3" s="125"/>
      <c r="AR3" s="125"/>
      <c r="AS3" s="126"/>
      <c r="AT3" s="43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</row>
    <row r="4" spans="1:163" ht="19.149999999999999" customHeight="1" x14ac:dyDescent="0.5">
      <c r="A4" s="117"/>
      <c r="B4" s="118"/>
      <c r="C4" s="119"/>
      <c r="D4" s="120"/>
      <c r="E4" s="96"/>
      <c r="F4" s="124" t="s">
        <v>116</v>
      </c>
      <c r="G4" s="118"/>
      <c r="H4" s="118"/>
      <c r="I4" s="118"/>
      <c r="J4" s="118"/>
      <c r="K4" s="118"/>
      <c r="L4" s="118"/>
      <c r="M4" s="118"/>
      <c r="N4" s="118"/>
      <c r="O4" s="122"/>
      <c r="P4" s="120"/>
      <c r="Q4" s="96"/>
      <c r="R4" s="124" t="s">
        <v>117</v>
      </c>
      <c r="S4" s="118"/>
      <c r="T4" s="118"/>
      <c r="U4" s="118"/>
      <c r="V4" s="118"/>
      <c r="W4" s="118"/>
      <c r="X4" s="118"/>
      <c r="Y4" s="122"/>
      <c r="Z4" s="120"/>
      <c r="AA4" s="96"/>
      <c r="AB4" s="124" t="s">
        <v>118</v>
      </c>
      <c r="AC4" s="118"/>
      <c r="AD4" s="118"/>
      <c r="AE4" s="118"/>
      <c r="AF4" s="118"/>
      <c r="AG4" s="118"/>
      <c r="AH4" s="118"/>
      <c r="AI4" s="118"/>
      <c r="AJ4" s="125"/>
      <c r="AK4" s="125"/>
      <c r="AL4" s="126"/>
      <c r="AM4" s="127"/>
      <c r="AN4" s="125"/>
      <c r="AO4" s="125"/>
      <c r="AP4" s="125"/>
      <c r="AQ4" s="125"/>
      <c r="AR4" s="125"/>
      <c r="AS4" s="126"/>
      <c r="AT4" s="43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</row>
    <row r="5" spans="1:163" ht="19.149999999999999" customHeight="1" x14ac:dyDescent="0.5">
      <c r="A5" s="117"/>
      <c r="B5" s="118"/>
      <c r="C5" s="119"/>
      <c r="D5" s="120"/>
      <c r="E5" s="96"/>
      <c r="F5" s="124" t="s">
        <v>119</v>
      </c>
      <c r="G5" s="118"/>
      <c r="H5" s="118"/>
      <c r="I5" s="118"/>
      <c r="J5" s="118"/>
      <c r="K5" s="118"/>
      <c r="L5" s="118"/>
      <c r="M5" s="118"/>
      <c r="N5" s="118"/>
      <c r="O5" s="122"/>
      <c r="P5" s="120"/>
      <c r="Q5" s="96"/>
      <c r="R5" s="124" t="s">
        <v>110</v>
      </c>
      <c r="S5" s="118"/>
      <c r="T5" s="118"/>
      <c r="U5" s="118"/>
      <c r="V5" s="118"/>
      <c r="W5" s="118"/>
      <c r="X5" s="118"/>
      <c r="Y5" s="122"/>
      <c r="Z5" s="120"/>
      <c r="AA5" s="96"/>
      <c r="AB5" s="124" t="s">
        <v>120</v>
      </c>
      <c r="AC5" s="118"/>
      <c r="AD5" s="118"/>
      <c r="AE5" s="118"/>
      <c r="AF5" s="118"/>
      <c r="AG5" s="118"/>
      <c r="AH5" s="118"/>
      <c r="AI5" s="118"/>
      <c r="AJ5" s="125"/>
      <c r="AK5" s="125"/>
      <c r="AL5" s="126"/>
      <c r="AM5" s="127"/>
      <c r="AN5" s="125"/>
      <c r="AO5" s="125"/>
      <c r="AP5" s="125"/>
      <c r="AQ5" s="125"/>
      <c r="AR5" s="125"/>
      <c r="AS5" s="126"/>
      <c r="AT5" s="43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</row>
    <row r="6" spans="1:163" ht="1.9" customHeight="1" x14ac:dyDescent="0.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30"/>
      <c r="AK6" s="130"/>
      <c r="AL6" s="130"/>
      <c r="AM6" s="131"/>
      <c r="AN6" s="130"/>
      <c r="AO6" s="130"/>
      <c r="AP6" s="130"/>
      <c r="AQ6" s="130"/>
      <c r="AR6" s="130"/>
      <c r="AS6" s="132"/>
      <c r="AT6" s="43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</row>
    <row r="7" spans="1:163" ht="21.75" customHeight="1" x14ac:dyDescent="0.5">
      <c r="A7" s="385" t="s">
        <v>171</v>
      </c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33"/>
      <c r="AT7" s="43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</row>
    <row r="8" spans="1:163" s="42" customFormat="1" ht="19.149999999999999" customHeight="1" x14ac:dyDescent="0.45">
      <c r="A8" s="134"/>
      <c r="B8" s="118"/>
      <c r="C8" s="118"/>
      <c r="D8" s="118" t="s">
        <v>121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35"/>
      <c r="Q8" s="387" t="s">
        <v>122</v>
      </c>
      <c r="R8" s="387"/>
      <c r="S8" s="387"/>
      <c r="T8" s="387"/>
      <c r="U8" s="387"/>
      <c r="V8" s="387"/>
      <c r="W8" s="387"/>
      <c r="X8" s="387"/>
      <c r="Y8" s="387"/>
      <c r="Z8" s="387"/>
      <c r="AA8" s="135" t="s">
        <v>123</v>
      </c>
      <c r="AB8" s="135"/>
      <c r="AC8" s="135"/>
      <c r="AD8" s="135"/>
      <c r="AE8" s="135"/>
      <c r="AF8" s="135"/>
      <c r="AG8" s="135"/>
      <c r="AH8" s="135"/>
      <c r="AI8" s="136"/>
      <c r="AJ8" s="370"/>
      <c r="AK8" s="370"/>
      <c r="AL8" s="370"/>
      <c r="AM8" s="370"/>
      <c r="AN8" s="370"/>
      <c r="AO8" s="370"/>
      <c r="AP8" s="137" t="s">
        <v>4</v>
      </c>
      <c r="AQ8" s="137"/>
      <c r="AR8" s="137"/>
      <c r="AS8" s="138"/>
      <c r="AT8" s="43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</row>
    <row r="9" spans="1:163" s="42" customFormat="1" ht="19.149999999999999" customHeight="1" x14ac:dyDescent="0.45">
      <c r="A9" s="134"/>
      <c r="B9" s="122" t="s">
        <v>0</v>
      </c>
      <c r="C9" s="388" t="str">
        <f>BAHTTEXT(AJ8)</f>
        <v>ศูนย์บาทถ้วน</v>
      </c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118" t="s">
        <v>44</v>
      </c>
      <c r="R9" s="118" t="s">
        <v>124</v>
      </c>
      <c r="S9" s="118"/>
      <c r="T9" s="118"/>
      <c r="U9" s="120"/>
      <c r="V9" s="96"/>
      <c r="W9" s="118" t="s">
        <v>125</v>
      </c>
      <c r="X9" s="118"/>
      <c r="Y9" s="118"/>
      <c r="Z9" s="118"/>
      <c r="AA9" s="121"/>
      <c r="AB9" s="120"/>
      <c r="AC9" s="96"/>
      <c r="AD9" s="118" t="s">
        <v>126</v>
      </c>
      <c r="AE9" s="118"/>
      <c r="AF9" s="118"/>
      <c r="AG9" s="121"/>
      <c r="AH9" s="121"/>
      <c r="AI9" s="183"/>
      <c r="AJ9" s="96"/>
      <c r="AK9" s="118" t="s">
        <v>170</v>
      </c>
      <c r="AL9" s="118"/>
      <c r="AM9" s="118"/>
      <c r="AN9" s="118"/>
      <c r="AO9" s="118"/>
      <c r="AP9" s="118"/>
      <c r="AQ9" s="118"/>
      <c r="AR9" s="118"/>
      <c r="AS9" s="138"/>
      <c r="AT9" s="43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</row>
    <row r="10" spans="1:163" s="42" customFormat="1" ht="19.149999999999999" customHeight="1" x14ac:dyDescent="0.45">
      <c r="A10" s="134"/>
      <c r="B10" s="118" t="s">
        <v>127</v>
      </c>
      <c r="C10" s="118"/>
      <c r="D10" s="118"/>
      <c r="E10" s="122"/>
      <c r="F10" s="139"/>
      <c r="G10" s="123"/>
      <c r="H10" s="371" t="s">
        <v>177</v>
      </c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92" t="s">
        <v>162</v>
      </c>
      <c r="Z10" s="392"/>
      <c r="AA10" s="392"/>
      <c r="AB10" s="371" t="s">
        <v>180</v>
      </c>
      <c r="AC10" s="371"/>
      <c r="AD10" s="371"/>
      <c r="AE10" s="371"/>
      <c r="AF10" s="371"/>
      <c r="AG10" s="371"/>
      <c r="AH10" s="371"/>
      <c r="AI10" s="371"/>
      <c r="AJ10" s="371"/>
      <c r="AK10" s="371"/>
      <c r="AL10" s="371"/>
      <c r="AM10" s="371"/>
      <c r="AN10" s="371"/>
      <c r="AO10" s="371"/>
      <c r="AP10" s="371"/>
      <c r="AQ10" s="371"/>
      <c r="AR10" s="371"/>
      <c r="AS10" s="138"/>
      <c r="AT10" s="43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</row>
    <row r="11" spans="1:163" s="42" customFormat="1" ht="19.149999999999999" customHeight="1" x14ac:dyDescent="0.45">
      <c r="A11" s="134"/>
      <c r="B11" s="118" t="s">
        <v>13</v>
      </c>
      <c r="C11" s="118"/>
      <c r="D11" s="118"/>
      <c r="E11" s="390" t="s">
        <v>178</v>
      </c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135" t="s">
        <v>128</v>
      </c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372" t="s">
        <v>179</v>
      </c>
      <c r="AL11" s="372"/>
      <c r="AM11" s="372"/>
      <c r="AN11" s="372"/>
      <c r="AO11" s="372"/>
      <c r="AP11" s="372"/>
      <c r="AQ11" s="372"/>
      <c r="AR11" s="372"/>
      <c r="AS11" s="138"/>
      <c r="AT11" s="43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</row>
    <row r="12" spans="1:163" s="42" customFormat="1" ht="19.149999999999999" customHeight="1" x14ac:dyDescent="0.45">
      <c r="A12" s="134"/>
      <c r="B12" s="118" t="s">
        <v>157</v>
      </c>
      <c r="C12" s="118"/>
      <c r="D12" s="118"/>
      <c r="E12" s="371" t="s">
        <v>181</v>
      </c>
      <c r="F12" s="371"/>
      <c r="G12" s="371"/>
      <c r="H12" s="371"/>
      <c r="I12" s="371"/>
      <c r="J12" s="118" t="s">
        <v>129</v>
      </c>
      <c r="K12" s="118"/>
      <c r="L12" s="118"/>
      <c r="M12" s="371" t="s">
        <v>182</v>
      </c>
      <c r="N12" s="371"/>
      <c r="O12" s="371"/>
      <c r="P12" s="371"/>
      <c r="Q12" s="371"/>
      <c r="R12" s="371"/>
      <c r="S12" s="371"/>
      <c r="T12" s="371"/>
      <c r="U12" s="371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38"/>
      <c r="AT12" s="43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</row>
    <row r="13" spans="1:163" s="42" customFormat="1" ht="19.149999999999999" customHeight="1" x14ac:dyDescent="0.45">
      <c r="A13" s="134"/>
      <c r="B13" s="118"/>
      <c r="C13" s="118"/>
      <c r="D13" s="118" t="s">
        <v>130</v>
      </c>
      <c r="E13" s="121"/>
      <c r="F13" s="121"/>
      <c r="G13" s="121"/>
      <c r="H13" s="121"/>
      <c r="I13" s="121"/>
      <c r="J13" s="118"/>
      <c r="K13" s="118"/>
      <c r="L13" s="118"/>
      <c r="M13" s="121"/>
      <c r="N13" s="96"/>
      <c r="O13" s="118"/>
      <c r="P13" s="118" t="s">
        <v>131</v>
      </c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38"/>
      <c r="AT13" s="43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</row>
    <row r="14" spans="1:163" s="42" customFormat="1" ht="19.149999999999999" customHeight="1" x14ac:dyDescent="0.45">
      <c r="A14" s="134"/>
      <c r="B14" s="118"/>
      <c r="C14" s="118"/>
      <c r="D14" s="118"/>
      <c r="E14" s="121"/>
      <c r="F14" s="121"/>
      <c r="G14" s="121"/>
      <c r="H14" s="121"/>
      <c r="I14" s="121"/>
      <c r="J14" s="118"/>
      <c r="K14" s="118"/>
      <c r="L14" s="118"/>
      <c r="M14" s="121"/>
      <c r="N14" s="96"/>
      <c r="O14" s="118"/>
      <c r="P14" s="118" t="s">
        <v>132</v>
      </c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38"/>
      <c r="AT14" s="43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</row>
    <row r="15" spans="1:163" s="42" customFormat="1" ht="19.149999999999999" customHeight="1" x14ac:dyDescent="0.45">
      <c r="A15" s="134"/>
      <c r="B15" s="118"/>
      <c r="C15" s="118"/>
      <c r="D15" s="118" t="s">
        <v>133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38"/>
      <c r="AT15" s="43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</row>
    <row r="16" spans="1:163" s="47" customFormat="1" ht="19.149999999999999" customHeight="1" x14ac:dyDescent="0.45">
      <c r="A16" s="141"/>
      <c r="B16" s="118"/>
      <c r="C16" s="394"/>
      <c r="D16" s="394"/>
      <c r="E16" s="394"/>
      <c r="F16" s="394"/>
      <c r="G16" s="394"/>
      <c r="H16" s="394"/>
      <c r="I16" s="393"/>
      <c r="J16" s="393"/>
      <c r="K16" s="393"/>
      <c r="L16" s="142"/>
      <c r="M16" s="143"/>
      <c r="N16" s="143"/>
      <c r="O16" s="144"/>
      <c r="P16" s="118"/>
      <c r="Q16" s="118"/>
      <c r="R16" s="118"/>
      <c r="S16" s="118"/>
      <c r="T16" s="118"/>
      <c r="U16" s="118"/>
      <c r="V16" s="118"/>
      <c r="W16" s="118"/>
      <c r="X16" s="118"/>
      <c r="Y16" s="145" t="s">
        <v>42</v>
      </c>
      <c r="Z16" s="146"/>
      <c r="AA16" s="373" t="s">
        <v>134</v>
      </c>
      <c r="AB16" s="373"/>
      <c r="AC16" s="373"/>
      <c r="AD16" s="373"/>
      <c r="AE16" s="373"/>
      <c r="AF16" s="373"/>
      <c r="AG16" s="373"/>
      <c r="AH16" s="373"/>
      <c r="AI16" s="373"/>
      <c r="AJ16" s="373"/>
      <c r="AK16" s="374" t="s">
        <v>135</v>
      </c>
      <c r="AL16" s="375"/>
      <c r="AM16" s="375"/>
      <c r="AN16" s="375"/>
      <c r="AO16" s="375"/>
      <c r="AP16" s="375"/>
      <c r="AQ16" s="375"/>
      <c r="AR16" s="375"/>
      <c r="AS16" s="147"/>
    </row>
    <row r="17" spans="1:45" s="47" customFormat="1" ht="19.149999999999999" customHeight="1" x14ac:dyDescent="0.45">
      <c r="A17" s="141"/>
      <c r="B17" s="118"/>
      <c r="C17" s="148"/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18"/>
      <c r="S17" s="118"/>
      <c r="T17" s="118"/>
      <c r="U17" s="118"/>
      <c r="V17" s="118"/>
      <c r="W17" s="118"/>
      <c r="X17" s="118"/>
      <c r="Y17" s="150"/>
      <c r="Z17" s="150" t="s">
        <v>0</v>
      </c>
      <c r="AA17" s="389"/>
      <c r="AB17" s="389"/>
      <c r="AC17" s="389"/>
      <c r="AD17" s="389"/>
      <c r="AE17" s="389"/>
      <c r="AF17" s="389"/>
      <c r="AG17" s="389"/>
      <c r="AH17" s="389"/>
      <c r="AI17" s="389"/>
      <c r="AJ17" s="389"/>
      <c r="AK17" s="145" t="s">
        <v>44</v>
      </c>
      <c r="AL17" s="145"/>
      <c r="AM17" s="145"/>
      <c r="AN17" s="145"/>
      <c r="AO17" s="145"/>
      <c r="AP17" s="145"/>
      <c r="AQ17" s="145"/>
      <c r="AR17" s="145"/>
      <c r="AS17" s="147"/>
    </row>
    <row r="18" spans="1:45" s="47" customFormat="1" ht="19.149999999999999" customHeight="1" x14ac:dyDescent="0.45">
      <c r="A18" s="152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4"/>
      <c r="Z18" s="154"/>
      <c r="AA18" s="368"/>
      <c r="AB18" s="368"/>
      <c r="AC18" s="368"/>
      <c r="AD18" s="368"/>
      <c r="AE18" s="368"/>
      <c r="AF18" s="368"/>
      <c r="AG18" s="368"/>
      <c r="AH18" s="369">
        <v>2560</v>
      </c>
      <c r="AI18" s="369"/>
      <c r="AJ18" s="369"/>
      <c r="AK18" s="155"/>
      <c r="AL18" s="155"/>
      <c r="AM18" s="155"/>
      <c r="AN18" s="156"/>
      <c r="AO18" s="156"/>
      <c r="AP18" s="156"/>
      <c r="AQ18" s="156"/>
      <c r="AR18" s="156"/>
      <c r="AS18" s="157"/>
    </row>
    <row r="19" spans="1:45" s="44" customFormat="1" ht="23.25" x14ac:dyDescent="0.5">
      <c r="A19" s="395" t="s">
        <v>136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7"/>
      <c r="Z19" s="397"/>
      <c r="AA19" s="397"/>
      <c r="AB19" s="397"/>
      <c r="AC19" s="397"/>
      <c r="AD19" s="397"/>
      <c r="AE19" s="397"/>
      <c r="AF19" s="397"/>
      <c r="AG19" s="397"/>
      <c r="AH19" s="397"/>
      <c r="AI19" s="397"/>
      <c r="AJ19" s="397"/>
      <c r="AK19" s="397"/>
      <c r="AL19" s="397"/>
      <c r="AM19" s="397"/>
      <c r="AN19" s="397"/>
      <c r="AO19" s="397"/>
      <c r="AP19" s="397"/>
      <c r="AQ19" s="397"/>
      <c r="AR19" s="397"/>
      <c r="AS19" s="398"/>
    </row>
    <row r="20" spans="1:45" s="44" customFormat="1" ht="23.25" x14ac:dyDescent="0.5">
      <c r="A20" s="158"/>
      <c r="B20" s="159" t="s">
        <v>137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33"/>
      <c r="Y20" s="160"/>
      <c r="Z20" s="161" t="s">
        <v>138</v>
      </c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62"/>
    </row>
    <row r="21" spans="1:45" s="44" customFormat="1" ht="19.149999999999999" customHeight="1" x14ac:dyDescent="0.5">
      <c r="A21" s="163"/>
      <c r="B21" s="118"/>
      <c r="C21" s="96"/>
      <c r="D21" s="118" t="s">
        <v>142</v>
      </c>
      <c r="E21" s="167"/>
      <c r="F21" s="118"/>
      <c r="G21" s="118"/>
      <c r="H21" s="118"/>
      <c r="I21" s="118"/>
      <c r="J21" s="118"/>
      <c r="K21" s="118"/>
      <c r="L21" s="118"/>
      <c r="M21" s="350"/>
      <c r="N21" s="350"/>
      <c r="O21" s="350"/>
      <c r="P21" s="350"/>
      <c r="Q21" s="350"/>
      <c r="R21" s="350"/>
      <c r="S21" s="118"/>
      <c r="T21" s="135"/>
      <c r="U21" s="118"/>
      <c r="V21" s="118"/>
      <c r="W21" s="118"/>
      <c r="X21" s="162"/>
      <c r="Y21" s="160"/>
      <c r="Z21" s="96"/>
      <c r="AA21" s="164" t="s">
        <v>139</v>
      </c>
      <c r="AB21" s="115"/>
      <c r="AC21" s="165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6"/>
    </row>
    <row r="22" spans="1:45" s="44" customFormat="1" ht="19.149999999999999" customHeight="1" x14ac:dyDescent="0.5">
      <c r="A22" s="163"/>
      <c r="B22" s="118"/>
      <c r="C22" s="96"/>
      <c r="D22" s="118"/>
      <c r="E22" s="118" t="s">
        <v>125</v>
      </c>
      <c r="G22" s="118"/>
      <c r="H22" s="118"/>
      <c r="I22" s="118"/>
      <c r="J22" s="118" t="s">
        <v>82</v>
      </c>
      <c r="L22" s="118"/>
      <c r="M22" s="118"/>
      <c r="N22" s="350"/>
      <c r="O22" s="136" t="s">
        <v>183</v>
      </c>
      <c r="Q22" s="136"/>
      <c r="R22" s="350"/>
      <c r="S22" s="135"/>
      <c r="T22" s="135"/>
      <c r="U22" s="135"/>
      <c r="V22" s="135"/>
      <c r="W22" s="135"/>
      <c r="X22" s="169"/>
      <c r="Y22" s="170"/>
      <c r="Z22" s="119"/>
      <c r="AA22" s="96" t="s">
        <v>166</v>
      </c>
      <c r="AB22" s="118" t="s">
        <v>140</v>
      </c>
      <c r="AC22" s="118"/>
      <c r="AD22" s="118"/>
      <c r="AE22" s="118"/>
      <c r="AF22" s="118"/>
      <c r="AG22" s="118"/>
      <c r="AH22" s="118"/>
      <c r="AI22" s="118"/>
      <c r="AJ22" s="118"/>
      <c r="AK22" s="124"/>
      <c r="AL22" s="124"/>
      <c r="AM22" s="392"/>
      <c r="AN22" s="392"/>
      <c r="AO22" s="118"/>
      <c r="AP22" s="118"/>
      <c r="AQ22" s="118"/>
      <c r="AR22" s="118"/>
      <c r="AS22" s="162"/>
    </row>
    <row r="23" spans="1:45" s="44" customFormat="1" ht="19.149999999999999" customHeight="1" x14ac:dyDescent="0.5">
      <c r="A23" s="163"/>
      <c r="B23" s="118"/>
      <c r="C23" s="96"/>
      <c r="D23" s="118"/>
      <c r="E23" s="96"/>
      <c r="F23" s="118" t="s">
        <v>144</v>
      </c>
      <c r="G23" s="118"/>
      <c r="H23" s="118"/>
      <c r="I23" s="168"/>
      <c r="J23" s="168"/>
      <c r="K23" s="366" t="s">
        <v>227</v>
      </c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171"/>
      <c r="Y23" s="170"/>
      <c r="Z23" s="119"/>
      <c r="AA23" s="96" t="s">
        <v>166</v>
      </c>
      <c r="AB23" s="118" t="s">
        <v>141</v>
      </c>
      <c r="AC23" s="118"/>
      <c r="AD23" s="118"/>
      <c r="AE23" s="118"/>
      <c r="AF23" s="118"/>
      <c r="AG23" s="118"/>
      <c r="AH23" s="118"/>
      <c r="AI23" s="118"/>
      <c r="AJ23" s="118"/>
      <c r="AK23" s="124"/>
      <c r="AL23" s="124"/>
      <c r="AM23" s="124"/>
      <c r="AN23" s="392"/>
      <c r="AO23" s="392"/>
      <c r="AP23" s="392"/>
      <c r="AQ23" s="118"/>
      <c r="AR23" s="118"/>
      <c r="AS23" s="162"/>
    </row>
    <row r="24" spans="1:45" s="44" customFormat="1" ht="18.75" customHeight="1" x14ac:dyDescent="0.5">
      <c r="A24" s="163"/>
      <c r="B24" s="118"/>
      <c r="E24" s="400" t="s">
        <v>228</v>
      </c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162"/>
      <c r="Y24" s="170"/>
      <c r="Z24" s="119"/>
      <c r="AA24" s="96" t="s">
        <v>166</v>
      </c>
      <c r="AB24" s="118" t="s">
        <v>143</v>
      </c>
      <c r="AC24" s="118"/>
      <c r="AD24" s="118"/>
      <c r="AE24" s="118"/>
      <c r="AF24" s="118"/>
      <c r="AG24" s="118"/>
      <c r="AH24" s="118"/>
      <c r="AI24" s="124"/>
      <c r="AJ24" s="96"/>
      <c r="AK24" s="392" t="s">
        <v>129</v>
      </c>
      <c r="AL24" s="392"/>
      <c r="AM24" s="392"/>
      <c r="AN24" s="392"/>
      <c r="AO24" s="392"/>
      <c r="AP24" s="392"/>
      <c r="AQ24" s="392"/>
      <c r="AR24" s="392"/>
      <c r="AS24" s="399"/>
    </row>
    <row r="25" spans="1:45" s="44" customFormat="1" ht="19.149999999999999" customHeight="1" x14ac:dyDescent="0.5">
      <c r="A25" s="163"/>
      <c r="B25" s="118"/>
      <c r="C25" s="118"/>
      <c r="D25" s="118"/>
      <c r="F25" s="145" t="s">
        <v>42</v>
      </c>
      <c r="G25" s="146"/>
      <c r="H25" s="373" t="s">
        <v>134</v>
      </c>
      <c r="I25" s="403"/>
      <c r="J25" s="403"/>
      <c r="K25" s="403"/>
      <c r="L25" s="403"/>
      <c r="M25" s="403"/>
      <c r="N25" s="403"/>
      <c r="O25" s="403"/>
      <c r="P25" s="403"/>
      <c r="Q25" s="403"/>
      <c r="R25" s="374" t="s">
        <v>145</v>
      </c>
      <c r="S25" s="374"/>
      <c r="T25" s="374"/>
      <c r="U25" s="374"/>
      <c r="V25" s="374"/>
      <c r="W25" s="374"/>
      <c r="X25" s="404"/>
      <c r="Y25" s="170"/>
      <c r="Z25" s="119"/>
      <c r="AA25" s="96" t="s">
        <v>166</v>
      </c>
      <c r="AB25" s="118" t="s">
        <v>172</v>
      </c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364"/>
      <c r="AP25" s="364"/>
      <c r="AQ25" s="364"/>
      <c r="AR25" s="364"/>
      <c r="AS25" s="408"/>
    </row>
    <row r="26" spans="1:45" s="44" customFormat="1" ht="19.149999999999999" customHeight="1" x14ac:dyDescent="0.5">
      <c r="A26" s="163"/>
      <c r="B26" s="118"/>
      <c r="C26" s="118"/>
      <c r="D26" s="118"/>
      <c r="E26" s="121"/>
      <c r="F26" s="150"/>
      <c r="G26" s="150" t="s">
        <v>0</v>
      </c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145" t="s">
        <v>44</v>
      </c>
      <c r="S26" s="145"/>
      <c r="T26" s="145"/>
      <c r="U26" s="145"/>
      <c r="V26" s="145"/>
      <c r="W26" s="145"/>
      <c r="X26" s="172"/>
      <c r="Y26" s="170"/>
      <c r="Z26" s="119"/>
      <c r="AA26" s="96" t="s">
        <v>166</v>
      </c>
      <c r="AB26" s="401" t="s">
        <v>185</v>
      </c>
      <c r="AC26" s="401"/>
      <c r="AD26" s="401"/>
      <c r="AE26" s="401"/>
      <c r="AF26" s="401"/>
      <c r="AG26" s="401"/>
      <c r="AH26" s="401"/>
      <c r="AI26" s="401"/>
      <c r="AJ26" s="401"/>
      <c r="AK26" s="401"/>
      <c r="AL26" s="401"/>
      <c r="AM26" s="401"/>
      <c r="AN26" s="401"/>
      <c r="AO26" s="401"/>
      <c r="AP26" s="401"/>
      <c r="AQ26" s="401"/>
      <c r="AR26" s="401"/>
      <c r="AS26" s="402"/>
    </row>
    <row r="27" spans="1:45" s="44" customFormat="1" ht="5.45" customHeight="1" x14ac:dyDescent="0.5">
      <c r="A27" s="163"/>
      <c r="B27" s="118"/>
      <c r="C27" s="118"/>
      <c r="D27" s="118"/>
      <c r="E27" s="121"/>
      <c r="F27" s="118"/>
      <c r="G27" s="118"/>
      <c r="H27" s="118"/>
      <c r="I27" s="118"/>
      <c r="J27" s="121"/>
      <c r="K27" s="118"/>
      <c r="L27" s="118"/>
      <c r="M27" s="118"/>
      <c r="N27" s="118"/>
      <c r="O27" s="121"/>
      <c r="P27" s="118"/>
      <c r="Q27" s="118"/>
      <c r="R27" s="118"/>
      <c r="S27" s="118"/>
      <c r="T27" s="118"/>
      <c r="U27" s="118"/>
      <c r="V27" s="118"/>
      <c r="W27" s="118"/>
      <c r="X27" s="162"/>
      <c r="Y27" s="160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62"/>
    </row>
    <row r="28" spans="1:45" s="44" customFormat="1" ht="19.149999999999999" customHeight="1" x14ac:dyDescent="0.5">
      <c r="A28" s="163"/>
      <c r="B28" s="118"/>
      <c r="C28" s="121"/>
      <c r="D28" s="121"/>
      <c r="E28" s="118"/>
      <c r="F28" s="145" t="s">
        <v>42</v>
      </c>
      <c r="G28" s="146"/>
      <c r="H28" s="373" t="s">
        <v>134</v>
      </c>
      <c r="I28" s="403"/>
      <c r="J28" s="403"/>
      <c r="K28" s="403"/>
      <c r="L28" s="403"/>
      <c r="M28" s="403"/>
      <c r="N28" s="403"/>
      <c r="O28" s="403"/>
      <c r="P28" s="403"/>
      <c r="Q28" s="403"/>
      <c r="R28" s="406" t="s">
        <v>184</v>
      </c>
      <c r="S28" s="406"/>
      <c r="T28" s="406"/>
      <c r="U28" s="406"/>
      <c r="V28" s="406"/>
      <c r="W28" s="406"/>
      <c r="X28" s="407"/>
      <c r="Y28" s="160"/>
      <c r="Z28" s="118" t="s">
        <v>42</v>
      </c>
      <c r="AA28" s="118"/>
      <c r="AB28" s="365" t="s">
        <v>134</v>
      </c>
      <c r="AC28" s="365"/>
      <c r="AD28" s="365"/>
      <c r="AE28" s="365"/>
      <c r="AF28" s="365"/>
      <c r="AG28" s="365"/>
      <c r="AH28" s="365"/>
      <c r="AI28" s="365"/>
      <c r="AJ28" s="388" t="s">
        <v>146</v>
      </c>
      <c r="AK28" s="388"/>
      <c r="AL28" s="388"/>
      <c r="AM28" s="388"/>
      <c r="AN28" s="388"/>
      <c r="AO28" s="388"/>
      <c r="AP28" s="388"/>
      <c r="AQ28" s="388"/>
      <c r="AR28" s="388"/>
      <c r="AS28" s="405"/>
    </row>
    <row r="29" spans="1:45" s="44" customFormat="1" ht="19.149999999999999" customHeight="1" x14ac:dyDescent="0.5">
      <c r="A29" s="163"/>
      <c r="B29" s="118"/>
      <c r="C29" s="118"/>
      <c r="D29" s="118"/>
      <c r="E29" s="135"/>
      <c r="F29" s="150"/>
      <c r="G29" s="150" t="s">
        <v>0</v>
      </c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145" t="s">
        <v>44</v>
      </c>
      <c r="S29" s="145"/>
      <c r="T29" s="145"/>
      <c r="U29" s="145"/>
      <c r="V29" s="145"/>
      <c r="W29" s="145"/>
      <c r="X29" s="172"/>
      <c r="Y29" s="160"/>
      <c r="Z29" s="118"/>
      <c r="AA29" s="118" t="s">
        <v>0</v>
      </c>
      <c r="AB29" s="364"/>
      <c r="AC29" s="364"/>
      <c r="AD29" s="364"/>
      <c r="AE29" s="364"/>
      <c r="AF29" s="364"/>
      <c r="AG29" s="364"/>
      <c r="AH29" s="364"/>
      <c r="AI29" s="364"/>
      <c r="AJ29" s="118" t="s">
        <v>44</v>
      </c>
      <c r="AK29" s="118"/>
      <c r="AL29" s="118"/>
      <c r="AM29" s="118"/>
      <c r="AN29" s="118"/>
      <c r="AO29" s="118"/>
      <c r="AP29" s="118"/>
      <c r="AQ29" s="118"/>
      <c r="AR29" s="118"/>
      <c r="AS29" s="162"/>
    </row>
    <row r="30" spans="1:45" s="44" customFormat="1" ht="19.149999999999999" customHeight="1" x14ac:dyDescent="0.5">
      <c r="A30" s="163"/>
      <c r="B30" s="118"/>
      <c r="C30" s="153"/>
      <c r="D30" s="153"/>
      <c r="E30" s="153"/>
      <c r="F30" s="154"/>
      <c r="G30" s="154"/>
      <c r="H30" s="409">
        <f>AA18</f>
        <v>0</v>
      </c>
      <c r="I30" s="409"/>
      <c r="J30" s="368">
        <f>AC18</f>
        <v>0</v>
      </c>
      <c r="K30" s="368"/>
      <c r="L30" s="368"/>
      <c r="M30" s="368"/>
      <c r="N30" s="368"/>
      <c r="O30" s="368"/>
      <c r="P30" s="410">
        <f>AH18</f>
        <v>2560</v>
      </c>
      <c r="Q30" s="410"/>
      <c r="R30" s="410"/>
      <c r="S30" s="154"/>
      <c r="T30" s="156"/>
      <c r="U30" s="156"/>
      <c r="V30" s="156"/>
      <c r="W30" s="156"/>
      <c r="X30" s="172"/>
      <c r="Y30" s="173"/>
      <c r="Z30" s="153"/>
      <c r="AA30" s="409">
        <f>AA18</f>
        <v>0</v>
      </c>
      <c r="AB30" s="409"/>
      <c r="AC30" s="411">
        <f>AC18</f>
        <v>0</v>
      </c>
      <c r="AD30" s="368"/>
      <c r="AE30" s="368"/>
      <c r="AF30" s="368"/>
      <c r="AG30" s="368"/>
      <c r="AH30" s="368"/>
      <c r="AI30" s="410">
        <f>P30</f>
        <v>2560</v>
      </c>
      <c r="AJ30" s="410"/>
      <c r="AK30" s="410"/>
      <c r="AL30" s="153"/>
      <c r="AM30" s="153"/>
      <c r="AN30" s="153"/>
      <c r="AO30" s="153"/>
      <c r="AP30" s="153"/>
      <c r="AQ30" s="153"/>
      <c r="AR30" s="153"/>
      <c r="AS30" s="174"/>
    </row>
    <row r="31" spans="1:45" s="47" customFormat="1" ht="19.149999999999999" customHeight="1" x14ac:dyDescent="0.45">
      <c r="A31" s="175"/>
      <c r="B31" s="159" t="s">
        <v>186</v>
      </c>
      <c r="C31" s="164" t="s">
        <v>147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33"/>
      <c r="Y31" s="178"/>
      <c r="Z31" s="159" t="s">
        <v>188</v>
      </c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S31" s="352"/>
    </row>
    <row r="32" spans="1:45" s="47" customFormat="1" ht="19.149999999999999" customHeight="1" x14ac:dyDescent="0.45">
      <c r="A32" s="141"/>
      <c r="B32" s="118"/>
      <c r="C32" s="96"/>
      <c r="D32" s="412" t="s">
        <v>148</v>
      </c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135"/>
      <c r="W32" s="135"/>
      <c r="X32" s="169"/>
      <c r="Y32" s="160"/>
      <c r="Z32" s="118"/>
      <c r="AA32" s="96"/>
      <c r="AB32" s="415" t="s">
        <v>151</v>
      </c>
      <c r="AC32" s="415"/>
      <c r="AD32" s="415"/>
      <c r="AE32" s="415"/>
      <c r="AF32" s="415"/>
      <c r="AG32" s="415"/>
      <c r="AH32" s="415"/>
      <c r="AI32" s="415"/>
      <c r="AJ32" s="416">
        <f>AJ8</f>
        <v>0</v>
      </c>
      <c r="AK32" s="416"/>
      <c r="AL32" s="416"/>
      <c r="AM32" s="416"/>
      <c r="AN32" s="416"/>
      <c r="AO32" s="416"/>
      <c r="AP32" s="145" t="s">
        <v>4</v>
      </c>
      <c r="AS32" s="353"/>
    </row>
    <row r="33" spans="1:45" s="47" customFormat="1" ht="4.9000000000000004" customHeight="1" x14ac:dyDescent="0.45">
      <c r="A33" s="141"/>
      <c r="B33" s="118"/>
      <c r="C33" s="12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76"/>
      <c r="Y33" s="160"/>
      <c r="Z33" s="118"/>
      <c r="AA33" s="120"/>
      <c r="AB33" s="179"/>
      <c r="AC33" s="179"/>
      <c r="AD33" s="179"/>
      <c r="AE33" s="179"/>
      <c r="AF33" s="179"/>
      <c r="AG33" s="179"/>
      <c r="AH33" s="179"/>
      <c r="AI33" s="179"/>
      <c r="AJ33" s="180"/>
      <c r="AK33" s="180"/>
      <c r="AL33" s="180"/>
      <c r="AM33" s="180"/>
      <c r="AN33" s="180"/>
      <c r="AO33" s="180"/>
      <c r="AP33" s="145"/>
      <c r="AS33" s="353"/>
    </row>
    <row r="34" spans="1:45" s="47" customFormat="1" ht="19.149999999999999" customHeight="1" x14ac:dyDescent="0.45">
      <c r="A34" s="141"/>
      <c r="B34" s="118"/>
      <c r="C34" s="118"/>
      <c r="D34" s="118" t="s">
        <v>42</v>
      </c>
      <c r="E34" s="118"/>
      <c r="F34" s="365" t="s">
        <v>134</v>
      </c>
      <c r="G34" s="365"/>
      <c r="H34" s="365"/>
      <c r="I34" s="365"/>
      <c r="J34" s="365"/>
      <c r="K34" s="365"/>
      <c r="L34" s="365"/>
      <c r="M34" s="365"/>
      <c r="N34" s="119" t="s">
        <v>149</v>
      </c>
      <c r="O34" s="177"/>
      <c r="P34" s="177"/>
      <c r="Q34" s="177"/>
      <c r="R34" s="177"/>
      <c r="S34" s="177"/>
      <c r="T34" s="177"/>
      <c r="U34" s="177"/>
      <c r="V34" s="118"/>
      <c r="W34" s="118"/>
      <c r="X34" s="162"/>
      <c r="Y34" s="160"/>
      <c r="Z34" s="118"/>
      <c r="AA34" s="181"/>
      <c r="AB34" s="181"/>
      <c r="AC34" s="118" t="s">
        <v>42</v>
      </c>
      <c r="AD34" s="181"/>
      <c r="AE34" s="365" t="s">
        <v>153</v>
      </c>
      <c r="AF34" s="417"/>
      <c r="AG34" s="417"/>
      <c r="AH34" s="417"/>
      <c r="AI34" s="417"/>
      <c r="AJ34" s="417"/>
      <c r="AK34" s="417"/>
      <c r="AL34" s="417"/>
      <c r="AM34" s="417"/>
      <c r="AN34" s="118" t="s">
        <v>154</v>
      </c>
      <c r="AO34" s="181"/>
      <c r="AP34" s="181"/>
      <c r="AS34" s="353"/>
    </row>
    <row r="35" spans="1:45" s="47" customFormat="1" ht="19.149999999999999" customHeight="1" x14ac:dyDescent="0.45">
      <c r="A35" s="141"/>
      <c r="B35" s="118"/>
      <c r="C35" s="118"/>
      <c r="D35" s="118" t="s">
        <v>0</v>
      </c>
      <c r="E35" s="365" t="s">
        <v>56</v>
      </c>
      <c r="F35" s="365"/>
      <c r="G35" s="365"/>
      <c r="H35" s="365"/>
      <c r="I35" s="365"/>
      <c r="J35" s="365"/>
      <c r="K35" s="365"/>
      <c r="L35" s="365"/>
      <c r="M35" s="365"/>
      <c r="N35" s="365"/>
      <c r="O35" s="118" t="s">
        <v>44</v>
      </c>
      <c r="P35" s="118"/>
      <c r="Q35" s="118"/>
      <c r="R35" s="118"/>
      <c r="S35" s="118"/>
      <c r="T35" s="118"/>
      <c r="U35" s="118"/>
      <c r="V35" s="118"/>
      <c r="W35" s="118"/>
      <c r="X35" s="162"/>
      <c r="Y35" s="160"/>
      <c r="Z35" s="118"/>
      <c r="AA35" s="135"/>
      <c r="AB35" s="135"/>
      <c r="AC35" s="135"/>
      <c r="AD35" s="182" t="s">
        <v>0</v>
      </c>
      <c r="AE35" s="363"/>
      <c r="AF35" s="363"/>
      <c r="AG35" s="363"/>
      <c r="AH35" s="363"/>
      <c r="AI35" s="363"/>
      <c r="AJ35" s="363"/>
      <c r="AK35" s="363"/>
      <c r="AL35" s="363"/>
      <c r="AM35" s="363"/>
      <c r="AN35" s="118" t="s">
        <v>44</v>
      </c>
      <c r="AO35" s="118"/>
      <c r="AP35" s="118"/>
      <c r="AS35" s="353"/>
    </row>
    <row r="36" spans="1:45" s="47" customFormat="1" ht="19.149999999999999" customHeight="1" x14ac:dyDescent="0.45">
      <c r="A36" s="141"/>
      <c r="B36" s="153"/>
      <c r="C36" s="156"/>
      <c r="D36" s="413" t="s">
        <v>173</v>
      </c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156"/>
      <c r="Q36" s="156"/>
      <c r="R36" s="156"/>
      <c r="S36" s="156"/>
      <c r="T36" s="156"/>
      <c r="U36" s="156"/>
      <c r="V36" s="153"/>
      <c r="W36" s="153"/>
      <c r="X36" s="174"/>
      <c r="Y36" s="118"/>
      <c r="Z36" s="118"/>
      <c r="AA36" s="118"/>
      <c r="AB36" s="119"/>
      <c r="AQ36" s="351"/>
      <c r="AR36" s="351"/>
      <c r="AS36" s="353"/>
    </row>
    <row r="37" spans="1:45" s="47" customFormat="1" ht="19.5" customHeight="1" x14ac:dyDescent="0.45">
      <c r="A37" s="175"/>
      <c r="B37" s="161" t="s">
        <v>187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33"/>
      <c r="AC37" s="364" t="s">
        <v>42</v>
      </c>
      <c r="AD37" s="364"/>
      <c r="AE37" s="365" t="s">
        <v>153</v>
      </c>
      <c r="AF37" s="365"/>
      <c r="AG37" s="365"/>
      <c r="AH37" s="365"/>
      <c r="AI37" s="365"/>
      <c r="AJ37" s="365"/>
      <c r="AK37" s="365"/>
      <c r="AL37" s="365"/>
      <c r="AM37" s="365"/>
      <c r="AN37" s="118" t="s">
        <v>190</v>
      </c>
      <c r="AO37" s="181"/>
      <c r="AP37" s="118"/>
      <c r="AQ37" s="118"/>
      <c r="AR37" s="118"/>
      <c r="AS37" s="162"/>
    </row>
    <row r="38" spans="1:45" s="47" customFormat="1" ht="19.5" customHeight="1" x14ac:dyDescent="0.45">
      <c r="A38" s="141"/>
      <c r="B38" s="118"/>
      <c r="C38" s="96"/>
      <c r="D38" s="135" t="s">
        <v>150</v>
      </c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18"/>
      <c r="T38" s="118"/>
      <c r="U38" s="118"/>
      <c r="V38" s="118"/>
      <c r="W38" s="118"/>
      <c r="X38" s="162"/>
      <c r="AC38" s="135"/>
      <c r="AD38" s="182" t="s">
        <v>0</v>
      </c>
      <c r="AE38" s="363"/>
      <c r="AF38" s="363"/>
      <c r="AG38" s="363"/>
      <c r="AH38" s="363"/>
      <c r="AI38" s="363"/>
      <c r="AJ38" s="363"/>
      <c r="AK38" s="363"/>
      <c r="AL38" s="363"/>
      <c r="AM38" s="363"/>
      <c r="AN38" s="118" t="s">
        <v>44</v>
      </c>
      <c r="AO38" s="118"/>
      <c r="AQ38" s="145" t="s">
        <v>4</v>
      </c>
      <c r="AR38" s="145"/>
      <c r="AS38" s="172"/>
    </row>
    <row r="39" spans="1:45" s="47" customFormat="1" ht="19.149999999999999" customHeight="1" x14ac:dyDescent="0.45">
      <c r="A39" s="141"/>
      <c r="B39" s="118"/>
      <c r="C39" s="118"/>
      <c r="D39" s="135"/>
      <c r="E39" s="135"/>
      <c r="F39" s="135" t="s">
        <v>42</v>
      </c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18" t="s">
        <v>152</v>
      </c>
      <c r="S39" s="118"/>
      <c r="T39" s="118"/>
      <c r="U39" s="118"/>
      <c r="V39" s="118"/>
      <c r="W39" s="118"/>
      <c r="X39" s="162"/>
      <c r="AE39" s="367">
        <f>AA18</f>
        <v>0</v>
      </c>
      <c r="AF39" s="367"/>
      <c r="AG39" s="418">
        <f>AC18</f>
        <v>0</v>
      </c>
      <c r="AH39" s="418"/>
      <c r="AI39" s="418"/>
      <c r="AJ39" s="418"/>
      <c r="AK39" s="418"/>
      <c r="AL39" s="419">
        <f>AH18</f>
        <v>2560</v>
      </c>
      <c r="AM39" s="419"/>
      <c r="AN39" s="419"/>
      <c r="AQ39" s="181"/>
      <c r="AR39" s="181"/>
      <c r="AS39" s="162"/>
    </row>
    <row r="40" spans="1:45" s="47" customFormat="1" ht="19.149999999999999" customHeight="1" x14ac:dyDescent="0.45">
      <c r="A40" s="141"/>
      <c r="B40" s="118"/>
      <c r="C40" s="118"/>
      <c r="D40" s="118"/>
      <c r="E40" s="118"/>
      <c r="F40" s="118"/>
      <c r="G40" s="118" t="s">
        <v>0</v>
      </c>
      <c r="H40" s="365" t="s">
        <v>155</v>
      </c>
      <c r="I40" s="365"/>
      <c r="J40" s="365"/>
      <c r="K40" s="365"/>
      <c r="L40" s="365"/>
      <c r="M40" s="365"/>
      <c r="N40" s="365"/>
      <c r="O40" s="365"/>
      <c r="P40" s="365"/>
      <c r="Q40" s="365"/>
      <c r="R40" s="118" t="s">
        <v>44</v>
      </c>
      <c r="S40" s="118"/>
      <c r="T40" s="118"/>
      <c r="U40" s="118"/>
      <c r="V40" s="118"/>
      <c r="W40" s="118"/>
      <c r="X40" s="162"/>
      <c r="AQ40" s="118"/>
      <c r="AR40" s="118"/>
      <c r="AS40" s="162"/>
    </row>
    <row r="41" spans="1:45" s="47" customFormat="1" ht="18.75" customHeight="1" x14ac:dyDescent="0.45">
      <c r="A41" s="152"/>
      <c r="B41" s="153"/>
      <c r="C41" s="153"/>
      <c r="D41" s="153"/>
      <c r="E41" s="153"/>
      <c r="F41" s="153"/>
      <c r="G41" s="413" t="s">
        <v>189</v>
      </c>
      <c r="H41" s="414"/>
      <c r="I41" s="414"/>
      <c r="J41" s="414"/>
      <c r="K41" s="414"/>
      <c r="L41" s="414"/>
      <c r="M41" s="414"/>
      <c r="N41" s="414"/>
      <c r="O41" s="414"/>
      <c r="P41" s="414"/>
      <c r="Q41" s="414"/>
      <c r="R41" s="414"/>
      <c r="S41" s="153"/>
      <c r="T41" s="153"/>
      <c r="U41" s="153"/>
      <c r="V41" s="153"/>
      <c r="W41" s="153"/>
      <c r="X41" s="174"/>
      <c r="Y41" s="354"/>
      <c r="Z41" s="355"/>
      <c r="AA41" s="355"/>
      <c r="AB41" s="355"/>
      <c r="AC41" s="355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153"/>
      <c r="AR41" s="153"/>
      <c r="AS41" s="174"/>
    </row>
    <row r="42" spans="1:45" s="44" customFormat="1" ht="15.75" customHeight="1" x14ac:dyDescent="0.5">
      <c r="A42" s="98"/>
      <c r="B42" s="95" t="s">
        <v>156</v>
      </c>
      <c r="C42" s="95"/>
      <c r="D42" s="95"/>
      <c r="E42" s="95"/>
      <c r="F42" s="95"/>
      <c r="G42" s="95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9"/>
      <c r="AO42" s="94"/>
      <c r="AP42" s="94"/>
      <c r="AQ42" s="94"/>
      <c r="AR42" s="94"/>
      <c r="AS42" s="94"/>
    </row>
    <row r="43" spans="1:45" s="44" customFormat="1" ht="23.25" x14ac:dyDescent="0.5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</row>
    <row r="44" spans="1:45" s="44" customFormat="1" ht="23.25" x14ac:dyDescent="0.5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</row>
    <row r="45" spans="1:45" s="44" customFormat="1" ht="23.25" x14ac:dyDescent="0.5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</row>
    <row r="46" spans="1:45" s="44" customFormat="1" ht="23.25" x14ac:dyDescent="0.5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</row>
    <row r="47" spans="1:45" s="44" customFormat="1" ht="23.25" x14ac:dyDescent="0.5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</row>
  </sheetData>
  <mergeCells count="62">
    <mergeCell ref="AB32:AI32"/>
    <mergeCell ref="AJ32:AO32"/>
    <mergeCell ref="AE34:AM34"/>
    <mergeCell ref="H40:Q40"/>
    <mergeCell ref="AE35:AM35"/>
    <mergeCell ref="AG39:AK39"/>
    <mergeCell ref="AL39:AN39"/>
    <mergeCell ref="H29:Q29"/>
    <mergeCell ref="D32:U32"/>
    <mergeCell ref="F34:M34"/>
    <mergeCell ref="E35:N35"/>
    <mergeCell ref="G41:R41"/>
    <mergeCell ref="D36:O36"/>
    <mergeCell ref="J30:O30"/>
    <mergeCell ref="P30:R30"/>
    <mergeCell ref="AA30:AB30"/>
    <mergeCell ref="AC30:AH30"/>
    <mergeCell ref="AI30:AK30"/>
    <mergeCell ref="C16:H16"/>
    <mergeCell ref="A19:AS19"/>
    <mergeCell ref="AM22:AN22"/>
    <mergeCell ref="AP24:AS24"/>
    <mergeCell ref="AK24:AO24"/>
    <mergeCell ref="AN23:AP23"/>
    <mergeCell ref="E24:W24"/>
    <mergeCell ref="A1:AL1"/>
    <mergeCell ref="AM1:AS1"/>
    <mergeCell ref="A2:AL2"/>
    <mergeCell ref="A7:X7"/>
    <mergeCell ref="Q8:Z8"/>
    <mergeCell ref="AA18:AB18"/>
    <mergeCell ref="AH18:AJ18"/>
    <mergeCell ref="AC18:AG18"/>
    <mergeCell ref="AJ8:AO8"/>
    <mergeCell ref="E12:I12"/>
    <mergeCell ref="M12:U12"/>
    <mergeCell ref="AK11:AR11"/>
    <mergeCell ref="AA16:AJ16"/>
    <mergeCell ref="AK16:AR16"/>
    <mergeCell ref="C9:P9"/>
    <mergeCell ref="AA17:AJ17"/>
    <mergeCell ref="E11:Y11"/>
    <mergeCell ref="H10:X10"/>
    <mergeCell ref="Y10:AA10"/>
    <mergeCell ref="AB10:AR10"/>
    <mergeCell ref="I16:K16"/>
    <mergeCell ref="AE38:AM38"/>
    <mergeCell ref="AC37:AD37"/>
    <mergeCell ref="AE37:AM37"/>
    <mergeCell ref="K23:W23"/>
    <mergeCell ref="AE39:AF39"/>
    <mergeCell ref="AB26:AS26"/>
    <mergeCell ref="H25:Q25"/>
    <mergeCell ref="R25:X25"/>
    <mergeCell ref="AB28:AI28"/>
    <mergeCell ref="AJ28:AS28"/>
    <mergeCell ref="H28:Q28"/>
    <mergeCell ref="R28:X28"/>
    <mergeCell ref="AO25:AS25"/>
    <mergeCell ref="H26:Q26"/>
    <mergeCell ref="AB29:AI29"/>
    <mergeCell ref="H30:I30"/>
  </mergeCells>
  <pageMargins left="0.3" right="0.24" top="0.28999999999999998" bottom="0.23622047244094491" header="0.28000000000000003" footer="0.31496062992125984"/>
  <pageSetup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133350</xdr:colOff>
                    <xdr:row>2</xdr:row>
                    <xdr:rowOff>19050</xdr:rowOff>
                  </from>
                  <to>
                    <xdr:col>5</xdr:col>
                    <xdr:colOff>114300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133350</xdr:colOff>
                    <xdr:row>3</xdr:row>
                    <xdr:rowOff>28575</xdr:rowOff>
                  </from>
                  <to>
                    <xdr:col>5</xdr:col>
                    <xdr:colOff>114300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133350</xdr:colOff>
                    <xdr:row>4</xdr:row>
                    <xdr:rowOff>0</xdr:rowOff>
                  </from>
                  <to>
                    <xdr:col>5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15</xdr:col>
                    <xdr:colOff>133350</xdr:colOff>
                    <xdr:row>2</xdr:row>
                    <xdr:rowOff>19050</xdr:rowOff>
                  </from>
                  <to>
                    <xdr:col>17</xdr:col>
                    <xdr:colOff>114300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15</xdr:col>
                    <xdr:colOff>133350</xdr:colOff>
                    <xdr:row>3</xdr:row>
                    <xdr:rowOff>28575</xdr:rowOff>
                  </from>
                  <to>
                    <xdr:col>17</xdr:col>
                    <xdr:colOff>114300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15</xdr:col>
                    <xdr:colOff>133350</xdr:colOff>
                    <xdr:row>4</xdr:row>
                    <xdr:rowOff>0</xdr:rowOff>
                  </from>
                  <to>
                    <xdr:col>17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25</xdr:col>
                    <xdr:colOff>123825</xdr:colOff>
                    <xdr:row>2</xdr:row>
                    <xdr:rowOff>28575</xdr:rowOff>
                  </from>
                  <to>
                    <xdr:col>27</xdr:col>
                    <xdr:colOff>104775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25</xdr:col>
                    <xdr:colOff>123825</xdr:colOff>
                    <xdr:row>3</xdr:row>
                    <xdr:rowOff>38100</xdr:rowOff>
                  </from>
                  <to>
                    <xdr:col>28</xdr:col>
                    <xdr:colOff>9525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25</xdr:col>
                    <xdr:colOff>123825</xdr:colOff>
                    <xdr:row>4</xdr:row>
                    <xdr:rowOff>9525</xdr:rowOff>
                  </from>
                  <to>
                    <xdr:col>27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161925</xdr:colOff>
                    <xdr:row>8</xdr:row>
                    <xdr:rowOff>9525</xdr:rowOff>
                  </from>
                  <to>
                    <xdr:col>22</xdr:col>
                    <xdr:colOff>123825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27</xdr:col>
                    <xdr:colOff>152400</xdr:colOff>
                    <xdr:row>8</xdr:row>
                    <xdr:rowOff>9525</xdr:rowOff>
                  </from>
                  <to>
                    <xdr:col>29</xdr:col>
                    <xdr:colOff>114300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34</xdr:col>
                    <xdr:colOff>238125</xdr:colOff>
                    <xdr:row>8</xdr:row>
                    <xdr:rowOff>19050</xdr:rowOff>
                  </from>
                  <to>
                    <xdr:col>38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13</xdr:col>
                    <xdr:colOff>152400</xdr:colOff>
                    <xdr:row>12</xdr:row>
                    <xdr:rowOff>0</xdr:rowOff>
                  </from>
                  <to>
                    <xdr:col>15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13</xdr:col>
                    <xdr:colOff>152400</xdr:colOff>
                    <xdr:row>13</xdr:row>
                    <xdr:rowOff>0</xdr:rowOff>
                  </from>
                  <to>
                    <xdr:col>15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2</xdr:col>
                    <xdr:colOff>133350</xdr:colOff>
                    <xdr:row>20</xdr:row>
                    <xdr:rowOff>238125</xdr:rowOff>
                  </from>
                  <to>
                    <xdr:col>4</xdr:col>
                    <xdr:colOff>114300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7</xdr:col>
                    <xdr:colOff>133350</xdr:colOff>
                    <xdr:row>21</xdr:row>
                    <xdr:rowOff>9525</xdr:rowOff>
                  </from>
                  <to>
                    <xdr:col>9</xdr:col>
                    <xdr:colOff>114300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1</xdr:col>
                    <xdr:colOff>133350</xdr:colOff>
                    <xdr:row>20</xdr:row>
                    <xdr:rowOff>0</xdr:rowOff>
                  </from>
                  <to>
                    <xdr:col>3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12</xdr:col>
                    <xdr:colOff>142875</xdr:colOff>
                    <xdr:row>20</xdr:row>
                    <xdr:rowOff>238125</xdr:rowOff>
                  </from>
                  <to>
                    <xdr:col>14</xdr:col>
                    <xdr:colOff>104775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25</xdr:col>
                    <xdr:colOff>142875</xdr:colOff>
                    <xdr:row>21</xdr:row>
                    <xdr:rowOff>0</xdr:rowOff>
                  </from>
                  <to>
                    <xdr:col>27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25</xdr:col>
                    <xdr:colOff>142875</xdr:colOff>
                    <xdr:row>22</xdr:row>
                    <xdr:rowOff>0</xdr:rowOff>
                  </from>
                  <to>
                    <xdr:col>27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25</xdr:col>
                    <xdr:colOff>142875</xdr:colOff>
                    <xdr:row>23</xdr:row>
                    <xdr:rowOff>0</xdr:rowOff>
                  </from>
                  <to>
                    <xdr:col>27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25</xdr:col>
                    <xdr:colOff>142875</xdr:colOff>
                    <xdr:row>24</xdr:row>
                    <xdr:rowOff>0</xdr:rowOff>
                  </from>
                  <to>
                    <xdr:col>27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25</xdr:col>
                    <xdr:colOff>142875</xdr:colOff>
                    <xdr:row>25</xdr:row>
                    <xdr:rowOff>0</xdr:rowOff>
                  </from>
                  <to>
                    <xdr:col>27</xdr:col>
                    <xdr:colOff>123825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34</xdr:col>
                    <xdr:colOff>228600</xdr:colOff>
                    <xdr:row>23</xdr:row>
                    <xdr:rowOff>9525</xdr:rowOff>
                  </from>
                  <to>
                    <xdr:col>38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0</xdr:rowOff>
                  </from>
                  <to>
                    <xdr:col>3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25</xdr:col>
                    <xdr:colOff>123825</xdr:colOff>
                    <xdr:row>30</xdr:row>
                    <xdr:rowOff>238125</xdr:rowOff>
                  </from>
                  <to>
                    <xdr:col>27</xdr:col>
                    <xdr:colOff>104775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19050</xdr:rowOff>
                  </from>
                  <to>
                    <xdr:col>3</xdr:col>
                    <xdr:colOff>114300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IV49"/>
  <sheetViews>
    <sheetView view="pageLayout" topLeftCell="A40" zoomScale="150" zoomScaleNormal="120" zoomScaleSheetLayoutView="100" zoomScalePageLayoutView="150" workbookViewId="0">
      <selection activeCell="R31" sqref="R31"/>
    </sheetView>
  </sheetViews>
  <sheetFormatPr defaultRowHeight="21" x14ac:dyDescent="0.45"/>
  <cols>
    <col min="1" max="10" width="2.28515625" style="112" customWidth="1"/>
    <col min="11" max="11" width="3" style="112" customWidth="1"/>
    <col min="12" max="14" width="2.28515625" style="112" customWidth="1"/>
    <col min="15" max="16" width="3.140625" style="112" customWidth="1"/>
    <col min="17" max="18" width="1.85546875" style="112" customWidth="1"/>
    <col min="19" max="19" width="3.140625" style="112" customWidth="1"/>
    <col min="20" max="20" width="3.85546875" style="112" customWidth="1"/>
    <col min="21" max="37" width="2.28515625" style="112" customWidth="1"/>
    <col min="38" max="38" width="2.7109375" style="112" customWidth="1"/>
    <col min="39" max="39" width="5.85546875" style="112" customWidth="1"/>
    <col min="40" max="16384" width="9.140625" style="42"/>
  </cols>
  <sheetData>
    <row r="1" spans="1:256" s="56" customFormat="1" ht="22.5" x14ac:dyDescent="0.45">
      <c r="A1" s="463" t="s">
        <v>39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IP1" s="42"/>
      <c r="IQ1" s="42"/>
      <c r="IR1" s="42"/>
      <c r="IS1" s="42"/>
      <c r="IT1" s="42"/>
      <c r="IU1" s="42"/>
      <c r="IV1" s="42"/>
    </row>
    <row r="2" spans="1:256" s="56" customFormat="1" ht="10.5" customHeight="1" x14ac:dyDescent="0.45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IP2" s="42"/>
      <c r="IQ2" s="42"/>
      <c r="IR2" s="42"/>
      <c r="IS2" s="42"/>
      <c r="IT2" s="42"/>
      <c r="IU2" s="42"/>
      <c r="IV2" s="42"/>
    </row>
    <row r="3" spans="1:256" s="56" customFormat="1" x14ac:dyDescent="0.45">
      <c r="A3" s="466" t="s">
        <v>7</v>
      </c>
      <c r="B3" s="464"/>
      <c r="C3" s="464"/>
      <c r="D3" s="464"/>
      <c r="E3" s="464"/>
      <c r="F3" s="464"/>
      <c r="G3" s="187"/>
      <c r="H3" s="239"/>
      <c r="I3" s="188" t="s">
        <v>191</v>
      </c>
      <c r="J3" s="189"/>
      <c r="K3" s="189"/>
      <c r="L3" s="187" t="s">
        <v>192</v>
      </c>
      <c r="M3" s="239"/>
      <c r="N3" s="188"/>
      <c r="O3" s="189"/>
      <c r="P3" s="189"/>
      <c r="Q3" s="464" t="s">
        <v>40</v>
      </c>
      <c r="R3" s="464"/>
      <c r="S3" s="464"/>
      <c r="T3" s="464"/>
      <c r="U3" s="190"/>
      <c r="V3" s="442" t="s">
        <v>41</v>
      </c>
      <c r="W3" s="442"/>
      <c r="X3" s="442"/>
      <c r="Y3" s="442"/>
      <c r="Z3" s="442"/>
      <c r="AA3" s="442"/>
      <c r="AB3" s="442"/>
      <c r="AC3" s="442"/>
      <c r="AD3" s="442"/>
      <c r="AE3" s="442"/>
      <c r="AF3" s="442"/>
      <c r="AG3" s="442"/>
      <c r="AH3" s="442"/>
      <c r="AI3" s="442"/>
      <c r="AJ3" s="442"/>
      <c r="AK3" s="442"/>
      <c r="AL3" s="442"/>
      <c r="AM3" s="191"/>
      <c r="IP3" s="42"/>
      <c r="IQ3" s="42"/>
      <c r="IR3" s="42"/>
      <c r="IS3" s="42"/>
      <c r="IT3" s="42"/>
      <c r="IU3" s="42"/>
      <c r="IV3" s="42"/>
    </row>
    <row r="4" spans="1:256" s="56" customFormat="1" x14ac:dyDescent="0.45">
      <c r="A4" s="192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467" t="s">
        <v>8</v>
      </c>
      <c r="M4" s="467"/>
      <c r="N4" s="467"/>
      <c r="O4" s="469" t="s">
        <v>193</v>
      </c>
      <c r="P4" s="469"/>
      <c r="Q4" s="467" t="s">
        <v>9</v>
      </c>
      <c r="R4" s="467"/>
      <c r="S4" s="467"/>
      <c r="T4" s="467"/>
      <c r="U4" s="468" t="s">
        <v>194</v>
      </c>
      <c r="V4" s="468"/>
      <c r="W4" s="468"/>
      <c r="X4" s="468"/>
      <c r="Y4" s="468"/>
      <c r="Z4" s="468"/>
      <c r="AA4" s="465" t="s">
        <v>10</v>
      </c>
      <c r="AB4" s="465"/>
      <c r="AC4" s="465">
        <v>2560</v>
      </c>
      <c r="AD4" s="465"/>
      <c r="AE4" s="465"/>
      <c r="AF4" s="465"/>
      <c r="AG4" s="193"/>
      <c r="AH4" s="193"/>
      <c r="AI4" s="193"/>
      <c r="AJ4" s="193"/>
      <c r="AK4" s="193"/>
      <c r="AL4" s="193"/>
      <c r="AM4" s="194"/>
      <c r="IP4" s="42"/>
      <c r="IQ4" s="42"/>
      <c r="IR4" s="42"/>
      <c r="IS4" s="42"/>
      <c r="IT4" s="42"/>
      <c r="IU4" s="42"/>
      <c r="IV4" s="42"/>
    </row>
    <row r="5" spans="1:256" s="56" customFormat="1" x14ac:dyDescent="0.45">
      <c r="A5" s="195" t="s">
        <v>1</v>
      </c>
      <c r="B5" s="190"/>
      <c r="C5" s="190"/>
      <c r="D5" s="190" t="s">
        <v>2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91"/>
      <c r="IP5" s="42"/>
      <c r="IQ5" s="42"/>
      <c r="IR5" s="42"/>
      <c r="IS5" s="42"/>
      <c r="IT5" s="42"/>
      <c r="IU5" s="42"/>
      <c r="IV5" s="42"/>
    </row>
    <row r="6" spans="1:256" s="56" customFormat="1" ht="18" customHeight="1" x14ac:dyDescent="0.45">
      <c r="A6" s="196"/>
      <c r="B6" s="197"/>
      <c r="C6" s="197"/>
      <c r="D6" s="197" t="s">
        <v>195</v>
      </c>
      <c r="E6" s="197"/>
      <c r="F6" s="197"/>
      <c r="G6" s="197"/>
      <c r="H6" s="197"/>
      <c r="I6" s="197"/>
      <c r="J6" s="197"/>
      <c r="K6" s="197"/>
      <c r="L6" s="199"/>
      <c r="M6" s="199" t="str">
        <f>V3</f>
        <v>คณะวิทยาศาสตร์และเทคโนโลยี</v>
      </c>
      <c r="N6" s="199"/>
      <c r="O6" s="199"/>
      <c r="P6" s="199"/>
      <c r="Q6" s="199"/>
      <c r="R6" s="199"/>
      <c r="S6" s="199"/>
      <c r="T6" s="199"/>
      <c r="U6" s="199"/>
      <c r="V6" s="197" t="s">
        <v>11</v>
      </c>
      <c r="X6" s="197"/>
      <c r="Y6" s="197"/>
      <c r="Z6" s="197"/>
      <c r="AA6" s="356"/>
      <c r="AB6" s="202" t="s">
        <v>191</v>
      </c>
      <c r="AC6" s="356"/>
      <c r="AD6" s="56" t="s">
        <v>192</v>
      </c>
      <c r="AF6" s="357" t="s">
        <v>201</v>
      </c>
      <c r="AM6" s="203"/>
      <c r="IP6" s="42"/>
      <c r="IQ6" s="42"/>
      <c r="IR6" s="42"/>
      <c r="IS6" s="42"/>
      <c r="IT6" s="42"/>
      <c r="IU6" s="42"/>
      <c r="IV6" s="42"/>
    </row>
    <row r="7" spans="1:256" s="56" customFormat="1" ht="18" customHeight="1" x14ac:dyDescent="0.45">
      <c r="A7" s="204" t="s">
        <v>12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6"/>
      <c r="AB7" s="206"/>
      <c r="AC7" s="206"/>
      <c r="AD7" s="476" t="s">
        <v>196</v>
      </c>
      <c r="AE7" s="476"/>
      <c r="AF7" s="476"/>
      <c r="AG7" s="476"/>
      <c r="AH7" s="476"/>
      <c r="AI7" s="476"/>
      <c r="AJ7" s="476"/>
      <c r="AK7" s="476"/>
      <c r="AL7" s="476"/>
      <c r="AM7" s="477"/>
      <c r="IP7" s="42"/>
      <c r="IQ7" s="42"/>
      <c r="IR7" s="42"/>
      <c r="IS7" s="42"/>
      <c r="IT7" s="42"/>
      <c r="IU7" s="42"/>
      <c r="IV7" s="42"/>
    </row>
    <row r="8" spans="1:256" s="56" customFormat="1" ht="18" customHeight="1" x14ac:dyDescent="0.45">
      <c r="A8" s="470" t="s">
        <v>13</v>
      </c>
      <c r="B8" s="448"/>
      <c r="C8" s="448"/>
      <c r="D8" s="448"/>
      <c r="E8" s="455" t="s">
        <v>197</v>
      </c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389" t="s">
        <v>5</v>
      </c>
      <c r="AB8" s="389"/>
      <c r="AC8" s="455" t="s">
        <v>200</v>
      </c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IP8" s="42"/>
      <c r="IQ8" s="42"/>
      <c r="IR8" s="42"/>
      <c r="IS8" s="42"/>
      <c r="IT8" s="42"/>
      <c r="IU8" s="42"/>
      <c r="IV8" s="42"/>
    </row>
    <row r="9" spans="1:256" s="56" customFormat="1" ht="18" customHeight="1" x14ac:dyDescent="0.45">
      <c r="A9" s="470" t="s">
        <v>14</v>
      </c>
      <c r="B9" s="448"/>
      <c r="C9" s="448"/>
      <c r="D9" s="448"/>
      <c r="E9" s="448"/>
      <c r="F9" s="474" t="s">
        <v>198</v>
      </c>
      <c r="G9" s="474"/>
      <c r="H9" s="474"/>
      <c r="I9" s="474"/>
      <c r="J9" s="474"/>
      <c r="K9" s="474"/>
      <c r="L9" s="474"/>
      <c r="M9" s="474"/>
      <c r="N9" s="474"/>
      <c r="O9" s="474"/>
      <c r="P9" s="474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5"/>
      <c r="IP9" s="42"/>
      <c r="IQ9" s="42"/>
      <c r="IR9" s="42"/>
      <c r="IS9" s="42"/>
      <c r="IT9" s="42"/>
      <c r="IU9" s="42"/>
      <c r="IV9" s="42"/>
    </row>
    <row r="10" spans="1:256" s="56" customFormat="1" ht="18" customHeight="1" x14ac:dyDescent="0.45">
      <c r="A10" s="456" t="s">
        <v>15</v>
      </c>
      <c r="B10" s="457"/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68" t="s">
        <v>199</v>
      </c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73"/>
      <c r="IP10" s="42"/>
      <c r="IQ10" s="42"/>
      <c r="IR10" s="42"/>
      <c r="IS10" s="42"/>
      <c r="IT10" s="42"/>
      <c r="IU10" s="42"/>
      <c r="IV10" s="42"/>
    </row>
    <row r="11" spans="1:256" s="56" customFormat="1" x14ac:dyDescent="0.45">
      <c r="A11" s="471" t="s">
        <v>16</v>
      </c>
      <c r="B11" s="445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445"/>
      <c r="AK11" s="445"/>
      <c r="AL11" s="445"/>
      <c r="AM11" s="472"/>
      <c r="IP11" s="42"/>
      <c r="IQ11" s="42"/>
      <c r="IR11" s="42"/>
      <c r="IS11" s="42"/>
      <c r="IT11" s="42"/>
      <c r="IU11" s="42"/>
      <c r="IV11" s="42"/>
    </row>
    <row r="12" spans="1:256" s="56" customFormat="1" x14ac:dyDescent="0.45">
      <c r="A12" s="441" t="s">
        <v>17</v>
      </c>
      <c r="B12" s="442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189"/>
      <c r="N12" s="189"/>
      <c r="O12" s="189"/>
      <c r="P12" s="189"/>
      <c r="Q12" s="189"/>
      <c r="R12" s="189"/>
      <c r="S12" s="189"/>
      <c r="T12" s="191"/>
      <c r="U12" s="441" t="s">
        <v>21</v>
      </c>
      <c r="V12" s="442"/>
      <c r="W12" s="442"/>
      <c r="X12" s="442"/>
      <c r="Y12" s="442"/>
      <c r="Z12" s="442"/>
      <c r="AA12" s="442"/>
      <c r="AB12" s="442"/>
      <c r="AC12" s="442"/>
      <c r="AD12" s="442"/>
      <c r="AE12" s="442"/>
      <c r="AF12" s="442"/>
      <c r="AG12" s="442"/>
      <c r="AH12" s="442"/>
      <c r="AI12" s="442"/>
      <c r="AJ12" s="442"/>
      <c r="AK12" s="442"/>
      <c r="AL12" s="442"/>
      <c r="AM12" s="443"/>
      <c r="IP12" s="42"/>
      <c r="IQ12" s="42"/>
      <c r="IR12" s="42"/>
      <c r="IS12" s="42"/>
      <c r="IT12" s="42"/>
      <c r="IU12" s="42"/>
      <c r="IV12" s="42"/>
    </row>
    <row r="13" spans="1:256" s="56" customFormat="1" ht="18" customHeight="1" x14ac:dyDescent="0.45">
      <c r="A13" s="196"/>
      <c r="B13" s="389" t="s">
        <v>18</v>
      </c>
      <c r="C13" s="389"/>
      <c r="D13" s="389"/>
      <c r="E13" s="389"/>
      <c r="F13" s="389"/>
      <c r="G13" s="389"/>
      <c r="H13" s="389"/>
      <c r="I13" s="200"/>
      <c r="J13" s="356"/>
      <c r="K13" s="202" t="s">
        <v>81</v>
      </c>
      <c r="L13" s="197"/>
      <c r="M13" s="197"/>
      <c r="N13" s="200"/>
      <c r="O13" s="425" t="s">
        <v>82</v>
      </c>
      <c r="P13" s="425"/>
      <c r="Q13" s="425"/>
      <c r="R13" s="425"/>
      <c r="S13" s="197"/>
      <c r="T13" s="203"/>
      <c r="U13" s="210" t="s">
        <v>22</v>
      </c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426" t="s">
        <v>196</v>
      </c>
      <c r="AG13" s="427"/>
      <c r="AH13" s="427"/>
      <c r="AI13" s="427"/>
      <c r="AJ13" s="427"/>
      <c r="AK13" s="427"/>
      <c r="AL13" s="427"/>
      <c r="AM13" s="428"/>
      <c r="IP13" s="42"/>
      <c r="IQ13" s="42"/>
      <c r="IR13" s="42"/>
      <c r="IS13" s="42"/>
      <c r="IT13" s="42"/>
      <c r="IU13" s="42"/>
      <c r="IV13" s="42"/>
    </row>
    <row r="14" spans="1:256" s="56" customFormat="1" ht="18" customHeight="1" x14ac:dyDescent="0.45">
      <c r="A14" s="196"/>
      <c r="B14" s="197"/>
      <c r="C14" s="197"/>
      <c r="D14" s="197"/>
      <c r="E14" s="197"/>
      <c r="F14" s="197"/>
      <c r="G14" s="197"/>
      <c r="H14" s="197"/>
      <c r="I14" s="200"/>
      <c r="J14" s="356"/>
      <c r="K14" s="422" t="s">
        <v>202</v>
      </c>
      <c r="L14" s="422"/>
      <c r="M14" s="422"/>
      <c r="N14" s="422"/>
      <c r="O14" s="422"/>
      <c r="P14" s="422"/>
      <c r="Q14" s="422"/>
      <c r="R14" s="422"/>
      <c r="S14" s="197"/>
      <c r="T14" s="203"/>
      <c r="U14" s="429" t="s">
        <v>203</v>
      </c>
      <c r="V14" s="430"/>
      <c r="W14" s="430"/>
      <c r="X14" s="430"/>
      <c r="Y14" s="430"/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0"/>
      <c r="AK14" s="430"/>
      <c r="AL14" s="430"/>
      <c r="AM14" s="430"/>
      <c r="IP14" s="42"/>
      <c r="IQ14" s="42"/>
      <c r="IR14" s="42"/>
      <c r="IS14" s="42"/>
      <c r="IT14" s="42"/>
      <c r="IU14" s="42"/>
      <c r="IV14" s="42"/>
    </row>
    <row r="15" spans="1:256" s="56" customFormat="1" ht="18" customHeight="1" x14ac:dyDescent="0.45">
      <c r="A15" s="196"/>
      <c r="B15" s="200"/>
      <c r="C15" s="198"/>
      <c r="D15" s="205"/>
      <c r="E15" s="205"/>
      <c r="F15" s="205"/>
      <c r="G15" s="205"/>
      <c r="H15" s="205"/>
      <c r="I15" s="200"/>
      <c r="J15" s="201"/>
      <c r="K15" s="205"/>
      <c r="L15" s="205"/>
      <c r="M15" s="205"/>
      <c r="N15" s="205"/>
      <c r="O15" s="197"/>
      <c r="P15" s="205"/>
      <c r="Q15" s="205"/>
      <c r="R15" s="205"/>
      <c r="S15" s="205"/>
      <c r="T15" s="358"/>
      <c r="U15" s="196"/>
      <c r="V15" s="210" t="s">
        <v>14</v>
      </c>
      <c r="W15" s="210"/>
      <c r="X15" s="210"/>
      <c r="Y15" s="210"/>
      <c r="Z15" s="452" t="str">
        <f>F9</f>
        <v xml:space="preserve">                                                                                                                                                    </v>
      </c>
      <c r="AA15" s="452"/>
      <c r="AB15" s="452"/>
      <c r="AC15" s="452"/>
      <c r="AD15" s="452"/>
      <c r="AE15" s="452"/>
      <c r="AF15" s="452"/>
      <c r="AG15" s="452"/>
      <c r="AH15" s="452"/>
      <c r="AI15" s="452"/>
      <c r="AJ15" s="452"/>
      <c r="AK15" s="452"/>
      <c r="AL15" s="452"/>
      <c r="AM15" s="453"/>
      <c r="IP15" s="42"/>
      <c r="IQ15" s="42"/>
      <c r="IR15" s="42"/>
      <c r="IS15" s="42"/>
      <c r="IT15" s="42"/>
      <c r="IU15" s="42"/>
      <c r="IV15" s="42"/>
    </row>
    <row r="16" spans="1:256" s="56" customFormat="1" ht="18" customHeight="1" x14ac:dyDescent="0.45">
      <c r="A16" s="196"/>
      <c r="B16" s="448" t="s">
        <v>19</v>
      </c>
      <c r="C16" s="448"/>
      <c r="D16" s="448"/>
      <c r="E16" s="448"/>
      <c r="F16" s="448"/>
      <c r="G16" s="448"/>
      <c r="H16" s="448"/>
      <c r="I16" s="448"/>
      <c r="J16" s="448"/>
      <c r="K16" s="448"/>
      <c r="L16" s="451">
        <f>ใบงบหน้า!AJ8</f>
        <v>0</v>
      </c>
      <c r="M16" s="451"/>
      <c r="N16" s="451"/>
      <c r="O16" s="451"/>
      <c r="P16" s="451"/>
      <c r="Q16" s="451"/>
      <c r="R16" s="451"/>
      <c r="S16" s="451"/>
      <c r="T16" s="214" t="s">
        <v>4</v>
      </c>
      <c r="U16" s="196"/>
      <c r="V16" s="210" t="s">
        <v>23</v>
      </c>
      <c r="W16" s="210"/>
      <c r="X16" s="210"/>
      <c r="Y16" s="210"/>
      <c r="Z16" s="210"/>
      <c r="AA16" s="210"/>
      <c r="AB16" s="210"/>
      <c r="AC16" s="211"/>
      <c r="AD16" s="210"/>
      <c r="AE16" s="450"/>
      <c r="AF16" s="450"/>
      <c r="AG16" s="450"/>
      <c r="AH16" s="450"/>
      <c r="AI16" s="450"/>
      <c r="AJ16" s="423" t="s">
        <v>4</v>
      </c>
      <c r="AK16" s="423"/>
      <c r="AL16" s="423"/>
      <c r="AM16" s="213"/>
      <c r="IP16" s="42"/>
      <c r="IQ16" s="42"/>
      <c r="IR16" s="42"/>
      <c r="IS16" s="42"/>
      <c r="IT16" s="42"/>
      <c r="IU16" s="42"/>
      <c r="IV16" s="42"/>
    </row>
    <row r="17" spans="1:256" s="56" customFormat="1" ht="18" customHeight="1" x14ac:dyDescent="0.45">
      <c r="A17" s="196"/>
      <c r="B17" s="197" t="s">
        <v>20</v>
      </c>
      <c r="C17" s="197"/>
      <c r="D17" s="197"/>
      <c r="E17" s="197"/>
      <c r="F17" s="454" t="s">
        <v>179</v>
      </c>
      <c r="G17" s="454"/>
      <c r="H17" s="454"/>
      <c r="I17" s="454"/>
      <c r="J17" s="454"/>
      <c r="K17" s="454"/>
      <c r="L17" s="389" t="s">
        <v>5</v>
      </c>
      <c r="M17" s="389"/>
      <c r="N17" s="462" t="str">
        <f>AC8</f>
        <v xml:space="preserve">                                                  </v>
      </c>
      <c r="O17" s="462"/>
      <c r="P17" s="462"/>
      <c r="Q17" s="462"/>
      <c r="R17" s="462"/>
      <c r="S17" s="462"/>
      <c r="U17" s="196"/>
      <c r="V17" s="210" t="s">
        <v>24</v>
      </c>
      <c r="W17" s="210"/>
      <c r="X17" s="210"/>
      <c r="Y17" s="210"/>
      <c r="Z17" s="210"/>
      <c r="AA17" s="210"/>
      <c r="AB17" s="210"/>
      <c r="AC17" s="210"/>
      <c r="AD17" s="210"/>
      <c r="AE17" s="450"/>
      <c r="AF17" s="450"/>
      <c r="AG17" s="450"/>
      <c r="AH17" s="450"/>
      <c r="AI17" s="450"/>
      <c r="AJ17" s="423" t="s">
        <v>4</v>
      </c>
      <c r="AK17" s="423"/>
      <c r="AL17" s="423"/>
      <c r="AM17" s="213"/>
      <c r="IP17" s="42"/>
      <c r="IQ17" s="42"/>
      <c r="IR17" s="42"/>
      <c r="IS17" s="42"/>
      <c r="IT17" s="42"/>
      <c r="IU17" s="42"/>
      <c r="IV17" s="42"/>
    </row>
    <row r="18" spans="1:256" s="56" customFormat="1" ht="18" customHeight="1" x14ac:dyDescent="0.45">
      <c r="A18" s="196"/>
      <c r="B18" s="197"/>
      <c r="C18" s="197"/>
      <c r="D18" s="197"/>
      <c r="E18" s="197"/>
      <c r="F18" s="359"/>
      <c r="G18" s="359"/>
      <c r="H18" s="359"/>
      <c r="I18" s="359"/>
      <c r="J18" s="359"/>
      <c r="K18" s="359"/>
      <c r="L18" s="151"/>
      <c r="M18" s="151"/>
      <c r="N18" s="360"/>
      <c r="O18" s="360"/>
      <c r="P18" s="360"/>
      <c r="Q18" s="360"/>
      <c r="R18" s="360"/>
      <c r="S18" s="360"/>
      <c r="U18" s="196"/>
      <c r="V18" s="210" t="s">
        <v>25</v>
      </c>
      <c r="W18" s="210"/>
      <c r="X18" s="210"/>
      <c r="Y18" s="210"/>
      <c r="Z18" s="210"/>
      <c r="AA18" s="210"/>
      <c r="AB18" s="210"/>
      <c r="AC18" s="210"/>
      <c r="AD18" s="210"/>
      <c r="AE18" s="478">
        <f>AE16-AE17</f>
        <v>0</v>
      </c>
      <c r="AF18" s="478"/>
      <c r="AG18" s="478"/>
      <c r="AH18" s="478"/>
      <c r="AI18" s="478"/>
      <c r="AJ18" s="423" t="s">
        <v>4</v>
      </c>
      <c r="AK18" s="423"/>
      <c r="AL18" s="423"/>
      <c r="AM18" s="213"/>
      <c r="IP18" s="42"/>
      <c r="IQ18" s="42"/>
      <c r="IR18" s="42"/>
      <c r="IS18" s="42"/>
      <c r="IT18" s="42"/>
      <c r="IU18" s="42"/>
      <c r="IV18" s="42"/>
    </row>
    <row r="19" spans="1:256" s="56" customFormat="1" ht="6" customHeight="1" x14ac:dyDescent="0.45">
      <c r="A19" s="196"/>
      <c r="B19" s="197"/>
      <c r="C19" s="197"/>
      <c r="D19" s="197"/>
      <c r="E19" s="197"/>
      <c r="F19" s="215"/>
      <c r="G19" s="207"/>
      <c r="H19" s="207"/>
      <c r="I19" s="207"/>
      <c r="J19" s="207"/>
      <c r="K19" s="207"/>
      <c r="L19" s="207"/>
      <c r="M19" s="207"/>
      <c r="N19" s="207"/>
      <c r="O19" s="151"/>
      <c r="P19" s="151"/>
      <c r="Q19" s="207"/>
      <c r="R19" s="207"/>
      <c r="S19" s="207"/>
      <c r="T19" s="208"/>
      <c r="U19" s="196"/>
      <c r="V19" s="210"/>
      <c r="W19" s="210"/>
      <c r="X19" s="210"/>
      <c r="Y19" s="210"/>
      <c r="Z19" s="210"/>
      <c r="AA19" s="210"/>
      <c r="AB19" s="210"/>
      <c r="AC19" s="210"/>
      <c r="AD19" s="210"/>
      <c r="AE19" s="216"/>
      <c r="AF19" s="216"/>
      <c r="AG19" s="216"/>
      <c r="AH19" s="216"/>
      <c r="AI19" s="216"/>
      <c r="AJ19" s="212"/>
      <c r="AK19" s="212"/>
      <c r="AL19" s="212"/>
      <c r="AM19" s="213"/>
      <c r="IP19" s="42"/>
      <c r="IQ19" s="42"/>
      <c r="IR19" s="42"/>
      <c r="IS19" s="42"/>
      <c r="IT19" s="42"/>
      <c r="IU19" s="42"/>
      <c r="IV19" s="42"/>
    </row>
    <row r="20" spans="1:256" s="56" customFormat="1" ht="18" customHeight="1" x14ac:dyDescent="0.45">
      <c r="A20" s="196"/>
      <c r="B20" s="197"/>
      <c r="C20" s="197" t="s">
        <v>42</v>
      </c>
      <c r="D20" s="205"/>
      <c r="E20" s="389" t="s">
        <v>221</v>
      </c>
      <c r="F20" s="424"/>
      <c r="G20" s="424"/>
      <c r="H20" s="424"/>
      <c r="I20" s="424"/>
      <c r="J20" s="424"/>
      <c r="K20" s="424"/>
      <c r="L20" s="424"/>
      <c r="M20" s="424"/>
      <c r="N20" s="424"/>
      <c r="O20" s="448" t="s">
        <v>43</v>
      </c>
      <c r="P20" s="425"/>
      <c r="Q20" s="425"/>
      <c r="R20" s="425"/>
      <c r="S20" s="425"/>
      <c r="T20" s="449"/>
      <c r="U20" s="196"/>
      <c r="V20" s="197" t="s">
        <v>42</v>
      </c>
      <c r="W20" s="205"/>
      <c r="X20" s="389" t="s">
        <v>222</v>
      </c>
      <c r="Y20" s="424"/>
      <c r="Z20" s="424"/>
      <c r="AA20" s="424"/>
      <c r="AB20" s="424"/>
      <c r="AC20" s="424"/>
      <c r="AD20" s="424"/>
      <c r="AE20" s="424"/>
      <c r="AF20" s="424"/>
      <c r="AG20" s="424"/>
      <c r="AH20" s="448" t="s">
        <v>48</v>
      </c>
      <c r="AI20" s="425"/>
      <c r="AJ20" s="425"/>
      <c r="AK20" s="425"/>
      <c r="AL20" s="425"/>
      <c r="AM20" s="449"/>
      <c r="IP20" s="42"/>
      <c r="IQ20" s="42"/>
      <c r="IR20" s="42"/>
      <c r="IS20" s="42"/>
      <c r="IT20" s="42"/>
      <c r="IU20" s="42"/>
      <c r="IV20" s="42"/>
    </row>
    <row r="21" spans="1:256" s="56" customFormat="1" ht="18" customHeight="1" x14ac:dyDescent="0.45">
      <c r="A21" s="196"/>
      <c r="B21" s="197"/>
      <c r="C21" s="217"/>
      <c r="D21" s="217" t="s">
        <v>0</v>
      </c>
      <c r="E21" s="389">
        <f>ใบงบหน้า!AA17</f>
        <v>0</v>
      </c>
      <c r="F21" s="389"/>
      <c r="G21" s="389"/>
      <c r="H21" s="389"/>
      <c r="I21" s="389"/>
      <c r="J21" s="389"/>
      <c r="K21" s="389"/>
      <c r="L21" s="389"/>
      <c r="M21" s="389"/>
      <c r="N21" s="389"/>
      <c r="O21" s="199" t="s">
        <v>44</v>
      </c>
      <c r="P21" s="199"/>
      <c r="Q21" s="197"/>
      <c r="R21" s="197"/>
      <c r="S21" s="197"/>
      <c r="T21" s="203"/>
      <c r="U21" s="196"/>
      <c r="V21" s="217"/>
      <c r="W21" s="217" t="s">
        <v>0</v>
      </c>
      <c r="X21" s="389">
        <f>ใบงบหน้า!H26</f>
        <v>0</v>
      </c>
      <c r="Y21" s="389"/>
      <c r="Z21" s="389"/>
      <c r="AA21" s="389"/>
      <c r="AB21" s="389"/>
      <c r="AC21" s="389"/>
      <c r="AD21" s="389"/>
      <c r="AE21" s="389"/>
      <c r="AF21" s="389"/>
      <c r="AG21" s="389"/>
      <c r="AH21" s="199" t="s">
        <v>44</v>
      </c>
      <c r="AI21" s="199"/>
      <c r="AJ21" s="197"/>
      <c r="AK21" s="197"/>
      <c r="AL21" s="197"/>
      <c r="AM21" s="203"/>
      <c r="IP21" s="42"/>
      <c r="IQ21" s="42"/>
      <c r="IR21" s="42"/>
      <c r="IS21" s="42"/>
      <c r="IT21" s="42"/>
      <c r="IU21" s="42"/>
      <c r="IV21" s="42"/>
    </row>
    <row r="22" spans="1:256" s="56" customFormat="1" ht="18" customHeight="1" x14ac:dyDescent="0.45">
      <c r="A22" s="192"/>
      <c r="B22" s="193"/>
      <c r="C22" s="218"/>
      <c r="D22" s="218"/>
      <c r="E22" s="218"/>
      <c r="F22" s="460" t="str">
        <f>O4</f>
        <v xml:space="preserve">          </v>
      </c>
      <c r="G22" s="461"/>
      <c r="H22" s="438" t="str">
        <f>U4</f>
        <v xml:space="preserve">                       </v>
      </c>
      <c r="I22" s="438"/>
      <c r="J22" s="438"/>
      <c r="K22" s="438"/>
      <c r="L22" s="458">
        <f>AC4</f>
        <v>2560</v>
      </c>
      <c r="M22" s="459"/>
      <c r="N22" s="219"/>
      <c r="O22" s="218"/>
      <c r="P22" s="218"/>
      <c r="Q22" s="193"/>
      <c r="R22" s="193"/>
      <c r="S22" s="193"/>
      <c r="T22" s="194"/>
      <c r="U22" s="192"/>
      <c r="V22" s="218"/>
      <c r="W22" s="218"/>
      <c r="X22" s="218"/>
      <c r="Y22" s="460" t="str">
        <f>O4</f>
        <v xml:space="preserve">          </v>
      </c>
      <c r="Z22" s="461"/>
      <c r="AA22" s="438" t="str">
        <f>U4</f>
        <v xml:space="preserve">                       </v>
      </c>
      <c r="AB22" s="438"/>
      <c r="AC22" s="438"/>
      <c r="AD22" s="438"/>
      <c r="AE22" s="458">
        <f>AC4</f>
        <v>2560</v>
      </c>
      <c r="AF22" s="459"/>
      <c r="AG22" s="219"/>
      <c r="AH22" s="218"/>
      <c r="AI22" s="218"/>
      <c r="AJ22" s="193"/>
      <c r="AK22" s="193"/>
      <c r="AL22" s="193"/>
      <c r="AM22" s="194"/>
      <c r="IP22" s="42"/>
      <c r="IQ22" s="42"/>
      <c r="IR22" s="42"/>
      <c r="IS22" s="42"/>
      <c r="IT22" s="42"/>
      <c r="IU22" s="42"/>
      <c r="IV22" s="42"/>
    </row>
    <row r="23" spans="1:256" s="56" customFormat="1" x14ac:dyDescent="0.45">
      <c r="A23" s="220" t="s">
        <v>31</v>
      </c>
      <c r="B23" s="189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189"/>
      <c r="R23" s="189"/>
      <c r="S23" s="189"/>
      <c r="T23" s="191"/>
      <c r="U23" s="220" t="s">
        <v>32</v>
      </c>
      <c r="V23" s="189"/>
      <c r="W23" s="189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189"/>
      <c r="AL23" s="189"/>
      <c r="AM23" s="191"/>
      <c r="IP23" s="42"/>
      <c r="IQ23" s="42"/>
      <c r="IR23" s="42"/>
      <c r="IS23" s="42"/>
      <c r="IT23" s="42"/>
      <c r="IU23" s="42"/>
      <c r="IV23" s="42"/>
    </row>
    <row r="24" spans="1:256" s="56" customFormat="1" ht="20.25" customHeight="1" x14ac:dyDescent="0.45">
      <c r="A24" s="196"/>
      <c r="B24" s="197"/>
      <c r="C24" s="200"/>
      <c r="D24" s="240"/>
      <c r="E24" s="425" t="s">
        <v>205</v>
      </c>
      <c r="F24" s="425"/>
      <c r="G24" s="425"/>
      <c r="H24" s="425"/>
      <c r="I24" s="425"/>
      <c r="J24" s="425"/>
      <c r="K24" s="222"/>
      <c r="L24" s="222"/>
      <c r="M24" s="222"/>
      <c r="N24" s="222"/>
      <c r="O24" s="222"/>
      <c r="P24" s="222"/>
      <c r="Q24" s="197"/>
      <c r="R24" s="197"/>
      <c r="S24" s="197"/>
      <c r="T24" s="203"/>
      <c r="U24" s="196"/>
      <c r="V24" s="197"/>
      <c r="W24" s="197"/>
      <c r="X24" s="240"/>
      <c r="Y24" s="425" t="s">
        <v>205</v>
      </c>
      <c r="Z24" s="425"/>
      <c r="AA24" s="425"/>
      <c r="AB24" s="425"/>
      <c r="AC24" s="425"/>
      <c r="AD24" s="425"/>
      <c r="AE24" s="222"/>
      <c r="AF24" s="222"/>
      <c r="AG24" s="222"/>
      <c r="AH24" s="222"/>
      <c r="AI24" s="222"/>
      <c r="AJ24" s="222"/>
      <c r="AK24" s="197"/>
      <c r="AL24" s="197"/>
      <c r="AM24" s="203"/>
      <c r="IP24" s="42"/>
      <c r="IQ24" s="42"/>
      <c r="IR24" s="42"/>
      <c r="IS24" s="42"/>
      <c r="IT24" s="42"/>
      <c r="IU24" s="42"/>
      <c r="IV24" s="42"/>
    </row>
    <row r="25" spans="1:256" s="56" customFormat="1" ht="18" customHeight="1" x14ac:dyDescent="0.45">
      <c r="A25" s="196"/>
      <c r="B25" s="197" t="s">
        <v>42</v>
      </c>
      <c r="C25" s="205"/>
      <c r="D25" s="389" t="s">
        <v>204</v>
      </c>
      <c r="E25" s="424"/>
      <c r="F25" s="424"/>
      <c r="G25" s="424"/>
      <c r="H25" s="424"/>
      <c r="I25" s="424"/>
      <c r="J25" s="424"/>
      <c r="K25" s="424"/>
      <c r="L25" s="389" t="s">
        <v>45</v>
      </c>
      <c r="M25" s="389"/>
      <c r="N25" s="389"/>
      <c r="O25" s="389"/>
      <c r="P25" s="389"/>
      <c r="Q25" s="389"/>
      <c r="R25" s="389"/>
      <c r="S25" s="389"/>
      <c r="T25" s="479"/>
      <c r="U25" s="196"/>
      <c r="V25" s="197" t="s">
        <v>42</v>
      </c>
      <c r="W25" s="205"/>
      <c r="X25" s="389" t="s">
        <v>55</v>
      </c>
      <c r="Y25" s="424"/>
      <c r="Z25" s="424"/>
      <c r="AA25" s="424"/>
      <c r="AB25" s="424"/>
      <c r="AC25" s="424"/>
      <c r="AD25" s="424"/>
      <c r="AE25" s="424"/>
      <c r="AF25" s="424"/>
      <c r="AG25" s="424"/>
      <c r="AH25" s="448" t="s">
        <v>49</v>
      </c>
      <c r="AI25" s="425"/>
      <c r="AJ25" s="425"/>
      <c r="AK25" s="425"/>
      <c r="AL25" s="425"/>
      <c r="AM25" s="449"/>
      <c r="IP25" s="42"/>
      <c r="IQ25" s="42"/>
      <c r="IR25" s="42"/>
      <c r="IS25" s="42"/>
      <c r="IT25" s="42"/>
      <c r="IU25" s="42"/>
      <c r="IV25" s="42"/>
    </row>
    <row r="26" spans="1:256" s="56" customFormat="1" ht="18" customHeight="1" x14ac:dyDescent="0.45">
      <c r="A26" s="196"/>
      <c r="B26" s="206"/>
      <c r="C26" s="217" t="s">
        <v>0</v>
      </c>
      <c r="D26" s="389" t="s">
        <v>167</v>
      </c>
      <c r="E26" s="389"/>
      <c r="F26" s="389"/>
      <c r="G26" s="389"/>
      <c r="H26" s="389"/>
      <c r="I26" s="389"/>
      <c r="J26" s="389"/>
      <c r="K26" s="389"/>
      <c r="L26" s="199" t="s">
        <v>44</v>
      </c>
      <c r="M26" s="197"/>
      <c r="N26" s="199"/>
      <c r="O26" s="199"/>
      <c r="P26" s="197"/>
      <c r="Q26" s="197"/>
      <c r="R26" s="197"/>
      <c r="S26" s="197"/>
      <c r="T26" s="203"/>
      <c r="U26" s="196"/>
      <c r="V26" s="217"/>
      <c r="W26" s="217" t="s">
        <v>0</v>
      </c>
      <c r="X26" s="209"/>
      <c r="Y26" s="389">
        <f>ใบงบหน้า!AB29</f>
        <v>0</v>
      </c>
      <c r="Z26" s="389"/>
      <c r="AA26" s="389"/>
      <c r="AB26" s="389"/>
      <c r="AC26" s="389"/>
      <c r="AD26" s="389"/>
      <c r="AE26" s="389"/>
      <c r="AF26" s="389"/>
      <c r="AG26" s="209"/>
      <c r="AH26" s="199" t="s">
        <v>44</v>
      </c>
      <c r="AI26" s="199"/>
      <c r="AJ26" s="197"/>
      <c r="AK26" s="197"/>
      <c r="AL26" s="197"/>
      <c r="AM26" s="203"/>
      <c r="IP26" s="42"/>
      <c r="IQ26" s="42"/>
      <c r="IR26" s="42"/>
      <c r="IS26" s="42"/>
      <c r="IT26" s="42"/>
      <c r="IU26" s="42"/>
      <c r="IV26" s="42"/>
    </row>
    <row r="27" spans="1:256" s="56" customFormat="1" ht="18" customHeight="1" x14ac:dyDescent="0.45">
      <c r="A27" s="192"/>
      <c r="B27" s="218"/>
      <c r="C27" s="218"/>
      <c r="D27" s="460" t="str">
        <f>O4</f>
        <v xml:space="preserve">          </v>
      </c>
      <c r="E27" s="461"/>
      <c r="F27" s="438" t="str">
        <f>U4</f>
        <v xml:space="preserve">                       </v>
      </c>
      <c r="G27" s="438"/>
      <c r="H27" s="438"/>
      <c r="I27" s="438"/>
      <c r="J27" s="458">
        <f>AC4</f>
        <v>2560</v>
      </c>
      <c r="K27" s="459"/>
      <c r="L27" s="219"/>
      <c r="M27" s="223"/>
      <c r="N27" s="219"/>
      <c r="O27" s="218"/>
      <c r="P27" s="193"/>
      <c r="Q27" s="193"/>
      <c r="R27" s="193"/>
      <c r="S27" s="193"/>
      <c r="T27" s="194"/>
      <c r="U27" s="192"/>
      <c r="V27" s="218"/>
      <c r="W27" s="218"/>
      <c r="X27" s="218"/>
      <c r="Y27" s="438" t="str">
        <f>O4</f>
        <v xml:space="preserve">          </v>
      </c>
      <c r="Z27" s="446"/>
      <c r="AA27" s="438" t="str">
        <f>U4</f>
        <v xml:space="preserve">                       </v>
      </c>
      <c r="AB27" s="446"/>
      <c r="AC27" s="446"/>
      <c r="AD27" s="446"/>
      <c r="AE27" s="446"/>
      <c r="AF27" s="438">
        <f>AC4</f>
        <v>2560</v>
      </c>
      <c r="AG27" s="446"/>
      <c r="AH27" s="218"/>
      <c r="AI27" s="218"/>
      <c r="AJ27" s="193"/>
      <c r="AK27" s="193"/>
      <c r="AL27" s="193"/>
      <c r="AM27" s="194"/>
      <c r="IP27" s="42"/>
      <c r="IQ27" s="42"/>
      <c r="IR27" s="42"/>
      <c r="IS27" s="42"/>
      <c r="IT27" s="42"/>
      <c r="IU27" s="42"/>
      <c r="IV27" s="42"/>
    </row>
    <row r="28" spans="1:256" s="56" customFormat="1" x14ac:dyDescent="0.45">
      <c r="A28" s="444" t="s">
        <v>26</v>
      </c>
      <c r="B28" s="445"/>
      <c r="C28" s="445"/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45"/>
      <c r="AI28" s="445"/>
      <c r="AJ28" s="445"/>
      <c r="AK28" s="445"/>
      <c r="AL28" s="445"/>
      <c r="AM28" s="224"/>
      <c r="IP28" s="42"/>
      <c r="IQ28" s="42"/>
      <c r="IR28" s="42"/>
      <c r="IS28" s="42"/>
      <c r="IT28" s="42"/>
      <c r="IU28" s="42"/>
      <c r="IV28" s="42"/>
    </row>
    <row r="29" spans="1:256" s="56" customFormat="1" x14ac:dyDescent="0.45">
      <c r="A29" s="441" t="s">
        <v>46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42"/>
      <c r="L29" s="442"/>
      <c r="M29" s="442"/>
      <c r="N29" s="442"/>
      <c r="O29" s="442"/>
      <c r="P29" s="442"/>
      <c r="Q29" s="442"/>
      <c r="R29" s="442"/>
      <c r="S29" s="442"/>
      <c r="T29" s="443"/>
      <c r="U29" s="220" t="s">
        <v>27</v>
      </c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91"/>
      <c r="IP29" s="42"/>
      <c r="IQ29" s="42"/>
      <c r="IR29" s="42"/>
      <c r="IS29" s="42"/>
      <c r="IT29" s="42"/>
      <c r="IU29" s="42"/>
      <c r="IV29" s="42"/>
    </row>
    <row r="30" spans="1:256" s="56" customFormat="1" ht="18" customHeight="1" x14ac:dyDescent="0.45">
      <c r="A30" s="196" t="s">
        <v>28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203"/>
      <c r="U30" s="196"/>
      <c r="V30" s="197"/>
      <c r="W30" s="356"/>
      <c r="X30" s="240"/>
      <c r="Y30" s="202" t="s">
        <v>215</v>
      </c>
      <c r="Z30" s="197"/>
      <c r="AA30" s="197"/>
      <c r="AB30" s="197"/>
      <c r="AC30" s="197"/>
      <c r="AD30" s="197"/>
      <c r="AE30" s="439"/>
      <c r="AF30" s="439"/>
      <c r="AG30" s="439"/>
      <c r="AH30" s="439"/>
      <c r="AI30" s="439"/>
      <c r="AJ30" s="389" t="s">
        <v>4</v>
      </c>
      <c r="AK30" s="389"/>
      <c r="AL30" s="389"/>
      <c r="AM30" s="203"/>
      <c r="AP30" s="58"/>
      <c r="IP30" s="42"/>
      <c r="IQ30" s="42"/>
      <c r="IR30" s="42"/>
      <c r="IS30" s="42"/>
      <c r="IT30" s="42"/>
      <c r="IU30" s="42"/>
      <c r="IV30" s="42"/>
    </row>
    <row r="31" spans="1:256" s="56" customFormat="1" ht="18" customHeight="1" x14ac:dyDescent="0.45">
      <c r="A31" s="225" t="s">
        <v>29</v>
      </c>
      <c r="B31" s="210"/>
      <c r="C31" s="210"/>
      <c r="D31" s="210"/>
      <c r="E31" s="356"/>
      <c r="F31" s="202" t="s">
        <v>81</v>
      </c>
      <c r="G31" s="197"/>
      <c r="H31" s="197"/>
      <c r="I31" s="200"/>
      <c r="L31" s="356"/>
      <c r="M31" s="202" t="s">
        <v>82</v>
      </c>
      <c r="N31" s="197"/>
      <c r="O31" s="197"/>
      <c r="P31" s="210"/>
      <c r="U31" s="196"/>
      <c r="V31" s="197"/>
      <c r="W31" s="356"/>
      <c r="X31" s="240"/>
      <c r="Y31" s="202" t="s">
        <v>216</v>
      </c>
      <c r="Z31" s="197"/>
      <c r="AA31" s="197"/>
      <c r="AB31" s="197"/>
      <c r="AC31" s="197"/>
      <c r="AD31" s="197"/>
      <c r="AE31" s="440">
        <f>AE17</f>
        <v>0</v>
      </c>
      <c r="AF31" s="440"/>
      <c r="AG31" s="440"/>
      <c r="AH31" s="440"/>
      <c r="AI31" s="440"/>
      <c r="AJ31" s="389" t="s">
        <v>4</v>
      </c>
      <c r="AK31" s="389"/>
      <c r="AL31" s="389"/>
      <c r="AM31" s="203"/>
      <c r="IP31" s="42"/>
      <c r="IQ31" s="42"/>
      <c r="IR31" s="42"/>
      <c r="IS31" s="42"/>
      <c r="IT31" s="42"/>
      <c r="IU31" s="42"/>
      <c r="IV31" s="42"/>
    </row>
    <row r="32" spans="1:256" s="56" customFormat="1" ht="18" customHeight="1" x14ac:dyDescent="0.45">
      <c r="A32" s="225"/>
      <c r="B32" s="210"/>
      <c r="C32" s="210"/>
      <c r="D32" s="210"/>
      <c r="E32" s="356"/>
      <c r="F32" s="422" t="s">
        <v>214</v>
      </c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213"/>
      <c r="U32" s="196"/>
      <c r="V32" s="197"/>
      <c r="W32" s="356"/>
      <c r="X32" s="240"/>
      <c r="Y32" s="202" t="s">
        <v>169</v>
      </c>
      <c r="Z32" s="197"/>
      <c r="AA32" s="197"/>
      <c r="AB32" s="197"/>
      <c r="AC32" s="197"/>
      <c r="AD32" s="197"/>
      <c r="AE32" s="447">
        <v>0</v>
      </c>
      <c r="AF32" s="447"/>
      <c r="AG32" s="447"/>
      <c r="AH32" s="447"/>
      <c r="AI32" s="447"/>
      <c r="AJ32" s="389" t="s">
        <v>4</v>
      </c>
      <c r="AK32" s="389"/>
      <c r="AL32" s="389"/>
      <c r="AM32" s="203"/>
      <c r="IP32" s="42"/>
      <c r="IQ32" s="42"/>
      <c r="IR32" s="42"/>
      <c r="IS32" s="42"/>
      <c r="IT32" s="42"/>
      <c r="IU32" s="42"/>
      <c r="IV32" s="42"/>
    </row>
    <row r="33" spans="1:256" s="56" customFormat="1" ht="18" customHeight="1" x14ac:dyDescent="0.45">
      <c r="A33" s="225" t="s">
        <v>20</v>
      </c>
      <c r="B33" s="210"/>
      <c r="C33" s="210"/>
      <c r="D33" s="210"/>
      <c r="E33" s="356"/>
      <c r="F33" s="420" t="s">
        <v>116</v>
      </c>
      <c r="G33" s="420"/>
      <c r="H33" s="420"/>
      <c r="I33" s="420"/>
      <c r="K33" s="210"/>
      <c r="L33" s="356"/>
      <c r="M33" s="227" t="s">
        <v>119</v>
      </c>
      <c r="N33" s="227"/>
      <c r="O33" s="227"/>
      <c r="Q33" s="356"/>
      <c r="R33" s="227" t="s">
        <v>114</v>
      </c>
      <c r="T33" s="213"/>
      <c r="U33" s="356"/>
      <c r="V33" s="202" t="s">
        <v>205</v>
      </c>
      <c r="W33" s="201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203"/>
      <c r="IP33" s="42"/>
      <c r="IQ33" s="42"/>
      <c r="IR33" s="42"/>
      <c r="IS33" s="42"/>
      <c r="IT33" s="42"/>
      <c r="IU33" s="42"/>
      <c r="IV33" s="42"/>
    </row>
    <row r="34" spans="1:256" s="56" customFormat="1" ht="18" customHeight="1" x14ac:dyDescent="0.45">
      <c r="A34" s="225"/>
      <c r="B34" s="210"/>
      <c r="C34" s="210"/>
      <c r="D34" s="210"/>
      <c r="E34" s="356"/>
      <c r="F34" s="433" t="s">
        <v>110</v>
      </c>
      <c r="G34" s="433"/>
      <c r="H34" s="433"/>
      <c r="I34" s="433"/>
      <c r="K34" s="210"/>
      <c r="L34" s="356"/>
      <c r="M34" s="227" t="s">
        <v>208</v>
      </c>
      <c r="N34" s="227"/>
      <c r="O34" s="227"/>
      <c r="Q34" s="356"/>
      <c r="R34" s="226"/>
      <c r="S34" s="226" t="s">
        <v>212</v>
      </c>
      <c r="T34" s="228"/>
      <c r="U34" s="196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203"/>
      <c r="IP34" s="42"/>
      <c r="IQ34" s="42"/>
      <c r="IR34" s="42"/>
      <c r="IS34" s="42"/>
      <c r="IT34" s="42"/>
      <c r="IU34" s="42"/>
      <c r="IV34" s="42"/>
    </row>
    <row r="35" spans="1:256" s="56" customFormat="1" ht="18" customHeight="1" x14ac:dyDescent="0.45">
      <c r="A35" s="225"/>
      <c r="B35" s="210"/>
      <c r="C35" s="210"/>
      <c r="D35" s="210"/>
      <c r="E35" s="356"/>
      <c r="F35" s="420" t="s">
        <v>120</v>
      </c>
      <c r="G35" s="420"/>
      <c r="H35" s="420"/>
      <c r="I35" s="420"/>
      <c r="K35" s="210"/>
      <c r="L35" s="210"/>
      <c r="M35" s="423"/>
      <c r="N35" s="423"/>
      <c r="O35" s="423"/>
      <c r="Q35" s="210"/>
      <c r="R35" s="210"/>
      <c r="S35" s="210"/>
      <c r="T35" s="213"/>
      <c r="U35" s="196"/>
      <c r="V35" s="197" t="s">
        <v>42</v>
      </c>
      <c r="W35" s="205"/>
      <c r="X35" s="389" t="s">
        <v>219</v>
      </c>
      <c r="Y35" s="424"/>
      <c r="Z35" s="424"/>
      <c r="AA35" s="424"/>
      <c r="AB35" s="424"/>
      <c r="AC35" s="424"/>
      <c r="AD35" s="424"/>
      <c r="AE35" s="448" t="s">
        <v>50</v>
      </c>
      <c r="AF35" s="425"/>
      <c r="AG35" s="425"/>
      <c r="AH35" s="425"/>
      <c r="AI35" s="425"/>
      <c r="AJ35" s="425"/>
      <c r="AK35" s="425"/>
      <c r="AL35" s="425"/>
      <c r="AM35" s="449"/>
      <c r="IP35" s="42"/>
      <c r="IQ35" s="42"/>
      <c r="IR35" s="42"/>
      <c r="IS35" s="42"/>
      <c r="IT35" s="42"/>
      <c r="IU35" s="42"/>
      <c r="IV35" s="42"/>
    </row>
    <row r="36" spans="1:256" s="56" customFormat="1" ht="18" customHeight="1" x14ac:dyDescent="0.45">
      <c r="A36" s="225" t="s">
        <v>30</v>
      </c>
      <c r="B36" s="210"/>
      <c r="C36" s="210"/>
      <c r="D36" s="210"/>
      <c r="E36" s="356"/>
      <c r="F36" s="420" t="s">
        <v>206</v>
      </c>
      <c r="G36" s="420"/>
      <c r="H36" s="420"/>
      <c r="I36" s="420"/>
      <c r="K36" s="210"/>
      <c r="L36" s="356"/>
      <c r="M36" s="227" t="s">
        <v>209</v>
      </c>
      <c r="N36" s="227"/>
      <c r="O36" s="227"/>
      <c r="Q36" s="356"/>
      <c r="R36" s="227" t="s">
        <v>211</v>
      </c>
      <c r="T36" s="213"/>
      <c r="U36" s="196"/>
      <c r="V36" s="217"/>
      <c r="W36" s="217" t="s">
        <v>0</v>
      </c>
      <c r="X36" s="389" t="s">
        <v>217</v>
      </c>
      <c r="Y36" s="389"/>
      <c r="Z36" s="389"/>
      <c r="AA36" s="389"/>
      <c r="AB36" s="389"/>
      <c r="AC36" s="389"/>
      <c r="AD36" s="389"/>
      <c r="AE36" s="389"/>
      <c r="AF36" s="389"/>
      <c r="AG36" s="389"/>
      <c r="AH36" s="199" t="s">
        <v>44</v>
      </c>
      <c r="AI36" s="199"/>
      <c r="AJ36" s="197"/>
      <c r="AK36" s="197"/>
      <c r="AL36" s="197"/>
      <c r="AM36" s="203"/>
      <c r="IP36" s="42"/>
      <c r="IQ36" s="42"/>
      <c r="IR36" s="42"/>
      <c r="IS36" s="42"/>
      <c r="IT36" s="42"/>
      <c r="IU36" s="42"/>
      <c r="IV36" s="42"/>
    </row>
    <row r="37" spans="1:256" s="56" customFormat="1" ht="18" customHeight="1" x14ac:dyDescent="0.45">
      <c r="A37" s="229"/>
      <c r="B37" s="230"/>
      <c r="C37" s="230"/>
      <c r="D37" s="230"/>
      <c r="E37" s="356"/>
      <c r="F37" s="421" t="s">
        <v>207</v>
      </c>
      <c r="G37" s="421"/>
      <c r="H37" s="421"/>
      <c r="I37" s="421"/>
      <c r="K37" s="230"/>
      <c r="L37" s="356"/>
      <c r="M37" s="232" t="s">
        <v>210</v>
      </c>
      <c r="N37" s="232"/>
      <c r="O37" s="232"/>
      <c r="Q37" s="231"/>
      <c r="R37" s="231"/>
      <c r="S37" s="431" t="s">
        <v>213</v>
      </c>
      <c r="T37" s="432"/>
      <c r="U37" s="192"/>
      <c r="V37" s="218"/>
      <c r="W37" s="218"/>
      <c r="X37" s="362"/>
      <c r="Y37" s="435"/>
      <c r="Z37" s="435"/>
      <c r="AA37" s="435"/>
      <c r="AB37" s="435"/>
      <c r="AC37" s="435"/>
      <c r="AD37" s="435"/>
      <c r="AE37" s="435"/>
      <c r="AF37" s="435" t="s">
        <v>218</v>
      </c>
      <c r="AG37" s="435"/>
      <c r="AH37" s="218"/>
      <c r="AI37" s="218"/>
      <c r="AJ37" s="193"/>
      <c r="AK37" s="193"/>
      <c r="AL37" s="193"/>
      <c r="AM37" s="194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IP37" s="42"/>
      <c r="IQ37" s="42"/>
      <c r="IR37" s="42"/>
      <c r="IS37" s="42"/>
      <c r="IT37" s="42"/>
      <c r="IU37" s="42"/>
      <c r="IV37" s="42"/>
    </row>
    <row r="38" spans="1:256" s="56" customFormat="1" ht="18" customHeight="1" x14ac:dyDescent="0.45">
      <c r="A38" s="441" t="s">
        <v>6</v>
      </c>
      <c r="B38" s="442"/>
      <c r="C38" s="442"/>
      <c r="D38" s="442"/>
      <c r="E38" s="442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7"/>
      <c r="R38" s="187"/>
      <c r="S38" s="187"/>
      <c r="T38" s="240"/>
      <c r="U38" s="188" t="s">
        <v>223</v>
      </c>
      <c r="V38" s="189"/>
      <c r="W38" s="233"/>
      <c r="X38" s="233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91"/>
      <c r="AO38" s="54"/>
      <c r="AP38" s="55"/>
      <c r="AQ38" s="53"/>
      <c r="AR38" s="52"/>
      <c r="AS38" s="57"/>
      <c r="AT38" s="57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IP38" s="42"/>
      <c r="IQ38" s="42"/>
      <c r="IR38" s="42"/>
      <c r="IS38" s="42"/>
      <c r="IT38" s="42"/>
      <c r="IU38" s="42"/>
      <c r="IV38" s="42"/>
    </row>
    <row r="39" spans="1:256" s="56" customFormat="1" ht="18" customHeight="1" x14ac:dyDescent="0.45">
      <c r="A39" s="196"/>
      <c r="B39" s="200"/>
      <c r="C39" s="356"/>
      <c r="D39" s="202" t="s">
        <v>220</v>
      </c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200"/>
      <c r="R39" s="200"/>
      <c r="S39" s="200"/>
      <c r="T39" s="201"/>
      <c r="U39" s="202" t="s">
        <v>152</v>
      </c>
      <c r="V39" s="197"/>
      <c r="W39" s="234"/>
      <c r="X39" s="234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203"/>
      <c r="AO39" s="54"/>
      <c r="AP39" s="55"/>
      <c r="AQ39" s="53"/>
      <c r="AR39" s="52"/>
      <c r="AS39" s="57"/>
      <c r="AT39" s="57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IP39" s="42"/>
      <c r="IQ39" s="42"/>
      <c r="IR39" s="42"/>
      <c r="IS39" s="42"/>
      <c r="IT39" s="42"/>
      <c r="IU39" s="42"/>
      <c r="IV39" s="42"/>
    </row>
    <row r="40" spans="1:256" s="56" customFormat="1" ht="18" customHeight="1" x14ac:dyDescent="0.45">
      <c r="A40" s="196"/>
      <c r="B40" s="197"/>
      <c r="C40" s="389" t="s">
        <v>47</v>
      </c>
      <c r="D40" s="389"/>
      <c r="E40" s="389"/>
      <c r="F40" s="389" t="s">
        <v>56</v>
      </c>
      <c r="G40" s="424"/>
      <c r="H40" s="424"/>
      <c r="I40" s="424"/>
      <c r="J40" s="424"/>
      <c r="K40" s="424"/>
      <c r="L40" s="424"/>
      <c r="M40" s="424"/>
      <c r="N40" s="424"/>
      <c r="O40" s="424"/>
      <c r="P40" s="424"/>
      <c r="Q40" s="197"/>
      <c r="R40" s="197"/>
      <c r="S40" s="200"/>
      <c r="T40" s="201"/>
      <c r="U40" s="202" t="s">
        <v>224</v>
      </c>
      <c r="V40" s="197"/>
      <c r="W40" s="234"/>
      <c r="X40" s="234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203"/>
      <c r="AO40" s="54"/>
      <c r="AP40" s="55"/>
      <c r="AQ40" s="53"/>
      <c r="AR40" s="52"/>
      <c r="AS40" s="57"/>
      <c r="AT40" s="57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IP40" s="42"/>
      <c r="IQ40" s="42"/>
      <c r="IR40" s="42"/>
      <c r="IS40" s="42"/>
      <c r="IT40" s="42"/>
      <c r="IU40" s="42"/>
      <c r="IV40" s="42"/>
    </row>
    <row r="41" spans="1:256" s="56" customFormat="1" ht="21" customHeight="1" x14ac:dyDescent="0.45">
      <c r="A41" s="196"/>
      <c r="B41" s="197"/>
      <c r="C41" s="206"/>
      <c r="D41" s="361"/>
      <c r="E41" s="361" t="s">
        <v>0</v>
      </c>
      <c r="F41" s="415" t="str">
        <f>X36</f>
        <v>ผศ.ดร.ปานจิต มุสิก</v>
      </c>
      <c r="G41" s="415"/>
      <c r="H41" s="415"/>
      <c r="I41" s="415"/>
      <c r="J41" s="415"/>
      <c r="K41" s="415"/>
      <c r="L41" s="415"/>
      <c r="M41" s="415"/>
      <c r="N41" s="415"/>
      <c r="O41" s="415"/>
      <c r="P41" s="415"/>
      <c r="Q41" s="197" t="s">
        <v>44</v>
      </c>
      <c r="R41" s="197"/>
      <c r="S41" s="200"/>
      <c r="T41" s="201"/>
      <c r="U41" s="202" t="s">
        <v>225</v>
      </c>
      <c r="V41" s="197"/>
      <c r="W41" s="234"/>
      <c r="X41" s="234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203"/>
      <c r="AO41" s="54"/>
      <c r="AP41" s="55"/>
      <c r="AQ41" s="53"/>
      <c r="AR41" s="52"/>
      <c r="AS41" s="57"/>
      <c r="AT41" s="57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IP41" s="42"/>
      <c r="IQ41" s="42"/>
      <c r="IR41" s="42"/>
      <c r="IS41" s="42"/>
      <c r="IT41" s="42"/>
      <c r="IU41" s="42"/>
      <c r="IV41" s="42"/>
    </row>
    <row r="42" spans="1:256" s="56" customFormat="1" ht="21" customHeight="1" x14ac:dyDescent="0.45">
      <c r="A42" s="235"/>
      <c r="B42" s="236"/>
      <c r="C42" s="236"/>
      <c r="D42" s="373" t="s">
        <v>175</v>
      </c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200"/>
      <c r="T42" s="201"/>
      <c r="U42" s="424" t="s">
        <v>226</v>
      </c>
      <c r="V42" s="424"/>
      <c r="W42" s="424"/>
      <c r="X42" s="424"/>
      <c r="Y42" s="424"/>
      <c r="Z42" s="424"/>
      <c r="AA42" s="424"/>
      <c r="AB42" s="424"/>
      <c r="AC42" s="424"/>
      <c r="AD42" s="424"/>
      <c r="AE42" s="424"/>
      <c r="AF42" s="424"/>
      <c r="AG42" s="424"/>
      <c r="AH42" s="424"/>
      <c r="AI42" s="424"/>
      <c r="AJ42" s="424"/>
      <c r="AK42" s="424"/>
      <c r="AL42" s="424"/>
      <c r="AM42" s="203"/>
      <c r="AO42" s="54"/>
      <c r="AP42" s="55"/>
      <c r="AQ42" s="53"/>
      <c r="AR42" s="52"/>
      <c r="AS42" s="57"/>
      <c r="AT42" s="57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IP42" s="42"/>
      <c r="IQ42" s="42"/>
      <c r="IR42" s="42"/>
      <c r="IS42" s="42"/>
      <c r="IT42" s="42"/>
      <c r="IU42" s="42"/>
      <c r="IV42" s="42"/>
    </row>
    <row r="43" spans="1:256" s="56" customFormat="1" ht="15.75" customHeight="1" x14ac:dyDescent="0.45">
      <c r="A43" s="235"/>
      <c r="B43" s="237"/>
      <c r="C43" s="237"/>
      <c r="D43" s="237"/>
      <c r="E43" s="238"/>
      <c r="F43" s="197"/>
      <c r="G43" s="437" t="str">
        <f>O4</f>
        <v xml:space="preserve">          </v>
      </c>
      <c r="H43" s="437"/>
      <c r="I43" s="436" t="str">
        <f>U4</f>
        <v xml:space="preserve">                       </v>
      </c>
      <c r="J43" s="436"/>
      <c r="K43" s="436"/>
      <c r="L43" s="436"/>
      <c r="M43" s="436"/>
      <c r="N43" s="437">
        <f>AC4</f>
        <v>2560</v>
      </c>
      <c r="O43" s="437"/>
      <c r="P43" s="237"/>
      <c r="Q43" s="237"/>
      <c r="R43" s="237"/>
      <c r="S43" s="200"/>
      <c r="T43" s="201"/>
      <c r="U43" s="202"/>
      <c r="V43" s="197"/>
      <c r="W43" s="234"/>
      <c r="X43" s="234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209"/>
      <c r="AK43" s="197"/>
      <c r="AL43" s="197"/>
      <c r="AM43" s="203"/>
      <c r="AN43" s="52"/>
      <c r="AO43" s="54"/>
      <c r="AP43" s="55"/>
      <c r="AQ43" s="53"/>
      <c r="AR43" s="52"/>
      <c r="AS43" s="57"/>
      <c r="AT43" s="57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IP43" s="42"/>
      <c r="IQ43" s="42"/>
      <c r="IR43" s="42"/>
      <c r="IS43" s="42"/>
      <c r="IT43" s="42"/>
      <c r="IU43" s="42"/>
      <c r="IV43" s="42"/>
    </row>
    <row r="44" spans="1:256" s="56" customFormat="1" ht="17.25" customHeight="1" x14ac:dyDescent="0.45">
      <c r="A44" s="103"/>
      <c r="B44" s="104"/>
      <c r="C44" s="106"/>
      <c r="D44" s="106"/>
      <c r="E44" s="106"/>
      <c r="F44" s="106"/>
      <c r="G44" s="434"/>
      <c r="H44" s="434"/>
      <c r="I44" s="434"/>
      <c r="J44" s="434"/>
      <c r="K44" s="434"/>
      <c r="L44" s="434"/>
      <c r="M44" s="434"/>
      <c r="N44" s="434"/>
      <c r="O44" s="434"/>
      <c r="P44" s="106"/>
      <c r="Q44" s="104"/>
      <c r="R44" s="104"/>
      <c r="S44" s="107"/>
      <c r="T44" s="108"/>
      <c r="U44" s="109"/>
      <c r="V44" s="104"/>
      <c r="W44" s="110"/>
      <c r="X44" s="110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5"/>
      <c r="AO44" s="54"/>
      <c r="AP44" s="55"/>
      <c r="AQ44" s="53"/>
      <c r="AR44" s="52"/>
      <c r="AS44" s="57"/>
      <c r="AT44" s="57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IP44" s="42"/>
      <c r="IQ44" s="42"/>
      <c r="IR44" s="42"/>
      <c r="IS44" s="42"/>
      <c r="IT44" s="42"/>
      <c r="IU44" s="42"/>
      <c r="IV44" s="42"/>
    </row>
    <row r="45" spans="1:256" s="56" customFormat="1" x14ac:dyDescent="0.4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IP45" s="42"/>
      <c r="IQ45" s="42"/>
      <c r="IR45" s="42"/>
      <c r="IS45" s="42"/>
      <c r="IT45" s="42"/>
      <c r="IU45" s="42"/>
      <c r="IV45" s="42"/>
    </row>
    <row r="46" spans="1:256" s="56" customFormat="1" x14ac:dyDescent="0.4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IP46" s="42"/>
      <c r="IQ46" s="42"/>
      <c r="IR46" s="42"/>
      <c r="IS46" s="42"/>
      <c r="IT46" s="42"/>
      <c r="IU46" s="42"/>
      <c r="IV46" s="42"/>
    </row>
    <row r="47" spans="1:256" s="56" customFormat="1" x14ac:dyDescent="0.4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IP47" s="42"/>
      <c r="IQ47" s="42"/>
      <c r="IR47" s="42"/>
      <c r="IS47" s="42"/>
      <c r="IT47" s="42"/>
      <c r="IU47" s="42"/>
      <c r="IV47" s="42"/>
    </row>
    <row r="48" spans="1:256" s="56" customFormat="1" x14ac:dyDescent="0.45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IP48" s="42"/>
      <c r="IQ48" s="42"/>
      <c r="IR48" s="42"/>
      <c r="IS48" s="42"/>
      <c r="IT48" s="42"/>
      <c r="IU48" s="42"/>
      <c r="IV48" s="42"/>
    </row>
    <row r="49" spans="1:256" s="56" customFormat="1" x14ac:dyDescent="0.45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IP49" s="42"/>
      <c r="IQ49" s="42"/>
      <c r="IR49" s="42"/>
      <c r="IS49" s="42"/>
      <c r="IT49" s="42"/>
      <c r="IU49" s="42"/>
      <c r="IV49" s="42"/>
    </row>
  </sheetData>
  <mergeCells count="99">
    <mergeCell ref="AD7:AM7"/>
    <mergeCell ref="A8:D8"/>
    <mergeCell ref="AC8:AM8"/>
    <mergeCell ref="F22:G22"/>
    <mergeCell ref="X20:AG20"/>
    <mergeCell ref="X21:AG21"/>
    <mergeCell ref="Y22:Z22"/>
    <mergeCell ref="U12:AM12"/>
    <mergeCell ref="AJ17:AL17"/>
    <mergeCell ref="AH20:AM20"/>
    <mergeCell ref="AE18:AI18"/>
    <mergeCell ref="AE16:AI16"/>
    <mergeCell ref="H22:K22"/>
    <mergeCell ref="L22:M22"/>
    <mergeCell ref="AA22:AD22"/>
    <mergeCell ref="AE22:AF22"/>
    <mergeCell ref="A1:AM1"/>
    <mergeCell ref="Q3:T3"/>
    <mergeCell ref="V3:AL3"/>
    <mergeCell ref="AA4:AB4"/>
    <mergeCell ref="AC4:AF4"/>
    <mergeCell ref="A3:F3"/>
    <mergeCell ref="Q4:T4"/>
    <mergeCell ref="U4:Z4"/>
    <mergeCell ref="O4:P4"/>
    <mergeCell ref="L4:N4"/>
    <mergeCell ref="C40:E40"/>
    <mergeCell ref="F40:P40"/>
    <mergeCell ref="A38:E38"/>
    <mergeCell ref="J27:K27"/>
    <mergeCell ref="L17:M17"/>
    <mergeCell ref="D26:K26"/>
    <mergeCell ref="D27:E27"/>
    <mergeCell ref="E20:N20"/>
    <mergeCell ref="N17:S17"/>
    <mergeCell ref="L25:T25"/>
    <mergeCell ref="D25:K25"/>
    <mergeCell ref="E24:J24"/>
    <mergeCell ref="E8:Z8"/>
    <mergeCell ref="A10:L10"/>
    <mergeCell ref="B13:H13"/>
    <mergeCell ref="AA27:AE27"/>
    <mergeCell ref="AJ16:AL16"/>
    <mergeCell ref="E21:N21"/>
    <mergeCell ref="O20:T20"/>
    <mergeCell ref="A12:L12"/>
    <mergeCell ref="A9:E9"/>
    <mergeCell ref="A11:AM11"/>
    <mergeCell ref="M10:AM10"/>
    <mergeCell ref="F9:AM9"/>
    <mergeCell ref="AA8:AB8"/>
    <mergeCell ref="AH25:AM25"/>
    <mergeCell ref="X25:AG25"/>
    <mergeCell ref="Y26:AF26"/>
    <mergeCell ref="AF27:AG27"/>
    <mergeCell ref="L16:S16"/>
    <mergeCell ref="AJ18:AL18"/>
    <mergeCell ref="B16:K16"/>
    <mergeCell ref="F17:K17"/>
    <mergeCell ref="F27:I27"/>
    <mergeCell ref="AJ30:AL30"/>
    <mergeCell ref="AE30:AI30"/>
    <mergeCell ref="AE31:AI31"/>
    <mergeCell ref="A29:T29"/>
    <mergeCell ref="A28:AL28"/>
    <mergeCell ref="AJ31:AL31"/>
    <mergeCell ref="Y27:Z27"/>
    <mergeCell ref="I44:M44"/>
    <mergeCell ref="N44:O44"/>
    <mergeCell ref="G44:H44"/>
    <mergeCell ref="Y37:Z37"/>
    <mergeCell ref="AA37:AE37"/>
    <mergeCell ref="I43:M43"/>
    <mergeCell ref="G43:H43"/>
    <mergeCell ref="N43:O43"/>
    <mergeCell ref="F41:P41"/>
    <mergeCell ref="D42:R42"/>
    <mergeCell ref="O13:R13"/>
    <mergeCell ref="K14:R14"/>
    <mergeCell ref="AF13:AM13"/>
    <mergeCell ref="U14:AM14"/>
    <mergeCell ref="Y24:AD24"/>
    <mergeCell ref="AE17:AI17"/>
    <mergeCell ref="Z15:AM15"/>
    <mergeCell ref="F35:I35"/>
    <mergeCell ref="F37:I37"/>
    <mergeCell ref="F32:S32"/>
    <mergeCell ref="M35:O35"/>
    <mergeCell ref="U42:AL42"/>
    <mergeCell ref="S37:T37"/>
    <mergeCell ref="F34:I34"/>
    <mergeCell ref="F36:I36"/>
    <mergeCell ref="AF37:AG37"/>
    <mergeCell ref="AE32:AI32"/>
    <mergeCell ref="X36:AG36"/>
    <mergeCell ref="AJ32:AL32"/>
    <mergeCell ref="AE35:AM35"/>
    <mergeCell ref="X35:AD35"/>
    <mergeCell ref="F33:I33"/>
  </mergeCells>
  <phoneticPr fontId="3" type="noConversion"/>
  <pageMargins left="0.46" right="3.9370078740157501E-2" top="0.43" bottom="3.9370078740157501E-2" header="3.9370078740157501E-2" footer="3.9370078740157501E-2"/>
  <pageSetup paperSize="9" orientation="portrait" horizontalDpi="4294967293" verticalDpi="1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133350</xdr:colOff>
                    <xdr:row>2</xdr:row>
                    <xdr:rowOff>38100</xdr:rowOff>
                  </from>
                  <to>
                    <xdr:col>8</xdr:col>
                    <xdr:colOff>114300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161925</xdr:colOff>
                    <xdr:row>2</xdr:row>
                    <xdr:rowOff>38100</xdr:rowOff>
                  </from>
                  <to>
                    <xdr:col>11</xdr:col>
                    <xdr:colOff>85725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257175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133350</xdr:colOff>
                    <xdr:row>12</xdr:row>
                    <xdr:rowOff>9525</xdr:rowOff>
                  </from>
                  <to>
                    <xdr:col>14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13</xdr:row>
                    <xdr:rowOff>0</xdr:rowOff>
                  </from>
                  <to>
                    <xdr:col>10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22</xdr:col>
                    <xdr:colOff>142875</xdr:colOff>
                    <xdr:row>23</xdr:row>
                    <xdr:rowOff>9525</xdr:rowOff>
                  </from>
                  <to>
                    <xdr:col>24</xdr:col>
                    <xdr:colOff>123825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23</xdr:row>
                    <xdr:rowOff>19050</xdr:rowOff>
                  </from>
                  <to>
                    <xdr:col>4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9525</xdr:rowOff>
                  </from>
                  <to>
                    <xdr:col>23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219075</xdr:rowOff>
                  </from>
                  <to>
                    <xdr:col>23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21</xdr:col>
                    <xdr:colOff>133350</xdr:colOff>
                    <xdr:row>30</xdr:row>
                    <xdr:rowOff>228600</xdr:rowOff>
                  </from>
                  <to>
                    <xdr:col>23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19</xdr:col>
                    <xdr:colOff>238125</xdr:colOff>
                    <xdr:row>31</xdr:row>
                    <xdr:rowOff>228600</xdr:rowOff>
                  </from>
                  <to>
                    <xdr:col>21</xdr:col>
                    <xdr:colOff>114300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133350</xdr:colOff>
                    <xdr:row>30</xdr:row>
                    <xdr:rowOff>0</xdr:rowOff>
                  </from>
                  <to>
                    <xdr:col>5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10</xdr:col>
                    <xdr:colOff>180975</xdr:colOff>
                    <xdr:row>30</xdr:row>
                    <xdr:rowOff>0</xdr:rowOff>
                  </from>
                  <to>
                    <xdr:col>12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3</xdr:col>
                    <xdr:colOff>133350</xdr:colOff>
                    <xdr:row>32</xdr:row>
                    <xdr:rowOff>0</xdr:rowOff>
                  </from>
                  <to>
                    <xdr:col>5</xdr:col>
                    <xdr:colOff>114300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33</xdr:row>
                    <xdr:rowOff>0</xdr:rowOff>
                  </from>
                  <to>
                    <xdr:col>5</xdr:col>
                    <xdr:colOff>114300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3</xdr:col>
                    <xdr:colOff>133350</xdr:colOff>
                    <xdr:row>33</xdr:row>
                    <xdr:rowOff>228600</xdr:rowOff>
                  </from>
                  <to>
                    <xdr:col>5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34</xdr:row>
                    <xdr:rowOff>228600</xdr:rowOff>
                  </from>
                  <to>
                    <xdr:col>5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3</xdr:col>
                    <xdr:colOff>133350</xdr:colOff>
                    <xdr:row>35</xdr:row>
                    <xdr:rowOff>209550</xdr:rowOff>
                  </from>
                  <to>
                    <xdr:col>5</xdr:col>
                    <xdr:colOff>114300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10</xdr:col>
                    <xdr:colOff>180975</xdr:colOff>
                    <xdr:row>32</xdr:row>
                    <xdr:rowOff>9525</xdr:rowOff>
                  </from>
                  <to>
                    <xdr:col>12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33</xdr:row>
                    <xdr:rowOff>9525</xdr:rowOff>
                  </from>
                  <to>
                    <xdr:col>12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4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35</xdr:row>
                    <xdr:rowOff>9525</xdr:rowOff>
                  </from>
                  <to>
                    <xdr:col>12</xdr:col>
                    <xdr:colOff>114300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5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35</xdr:row>
                    <xdr:rowOff>219075</xdr:rowOff>
                  </from>
                  <to>
                    <xdr:col>12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6" name="Check Box 26">
              <controlPr defaultSize="0" autoFill="0" autoLine="0" autoPict="0">
                <anchor moveWithCells="1">
                  <from>
                    <xdr:col>15</xdr:col>
                    <xdr:colOff>180975</xdr:colOff>
                    <xdr:row>32</xdr:row>
                    <xdr:rowOff>9525</xdr:rowOff>
                  </from>
                  <to>
                    <xdr:col>17</xdr:col>
                    <xdr:colOff>133350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7" name="Check Box 27">
              <controlPr defaultSize="0" autoFill="0" autoLine="0" autoPict="0">
                <anchor moveWithCells="1">
                  <from>
                    <xdr:col>15</xdr:col>
                    <xdr:colOff>180975</xdr:colOff>
                    <xdr:row>33</xdr:row>
                    <xdr:rowOff>9525</xdr:rowOff>
                  </from>
                  <to>
                    <xdr:col>17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8" name="Check Box 29">
              <controlPr defaultSize="0" autoFill="0" autoLine="0" autoPict="0">
                <anchor moveWithCells="1">
                  <from>
                    <xdr:col>15</xdr:col>
                    <xdr:colOff>180975</xdr:colOff>
                    <xdr:row>35</xdr:row>
                    <xdr:rowOff>9525</xdr:rowOff>
                  </from>
                  <to>
                    <xdr:col>17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9" name="Check Box 30">
              <controlPr defaultSize="0" autoFill="0" autoLine="0" autoPict="0">
                <anchor moveWithCells="1">
                  <from>
                    <xdr:col>15</xdr:col>
                    <xdr:colOff>180975</xdr:colOff>
                    <xdr:row>35</xdr:row>
                    <xdr:rowOff>219075</xdr:rowOff>
                  </from>
                  <to>
                    <xdr:col>17</xdr:col>
                    <xdr:colOff>133350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0" name="Check Box 31">
              <controlPr defaultSize="0" autoFill="0" autoLine="0" autoPict="0">
                <anchor moveWithCells="1">
                  <from>
                    <xdr:col>1</xdr:col>
                    <xdr:colOff>133350</xdr:colOff>
                    <xdr:row>38</xdr:row>
                    <xdr:rowOff>9525</xdr:rowOff>
                  </from>
                  <to>
                    <xdr:col>3</xdr:col>
                    <xdr:colOff>114300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1" name="Check Box 32">
              <controlPr defaultSize="0" autoFill="0" autoLine="0" autoPict="0">
                <anchor moveWithCells="1">
                  <from>
                    <xdr:col>19</xdr:col>
                    <xdr:colOff>57150</xdr:colOff>
                    <xdr:row>37</xdr:row>
                    <xdr:rowOff>19050</xdr:rowOff>
                  </from>
                  <to>
                    <xdr:col>20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2" name="Check Box 33">
              <controlPr defaultSize="0" autoFill="0" autoLine="0" autoPict="0">
                <anchor moveWithCells="1">
                  <from>
                    <xdr:col>19</xdr:col>
                    <xdr:colOff>57150</xdr:colOff>
                    <xdr:row>38</xdr:row>
                    <xdr:rowOff>19050</xdr:rowOff>
                  </from>
                  <to>
                    <xdr:col>20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3" name="Check Box 34">
              <controlPr defaultSize="0" autoFill="0" autoLine="0" autoPict="0">
                <anchor moveWithCells="1">
                  <from>
                    <xdr:col>19</xdr:col>
                    <xdr:colOff>57150</xdr:colOff>
                    <xdr:row>39</xdr:row>
                    <xdr:rowOff>19050</xdr:rowOff>
                  </from>
                  <to>
                    <xdr:col>20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4" name="Check Box 35">
              <controlPr defaultSize="0" autoFill="0" autoLine="0" autoPict="0">
                <anchor moveWithCells="1">
                  <from>
                    <xdr:col>19</xdr:col>
                    <xdr:colOff>57150</xdr:colOff>
                    <xdr:row>40</xdr:row>
                    <xdr:rowOff>57150</xdr:rowOff>
                  </from>
                  <to>
                    <xdr:col>20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5" name="Check Box 36">
              <controlPr defaultSize="0" autoFill="0" autoLine="0" autoPict="0">
                <anchor moveWithCells="1">
                  <from>
                    <xdr:col>19</xdr:col>
                    <xdr:colOff>57150</xdr:colOff>
                    <xdr:row>41</xdr:row>
                    <xdr:rowOff>38100</xdr:rowOff>
                  </from>
                  <to>
                    <xdr:col>20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6" name="Check Box 37">
              <controlPr defaultSize="0" autoFill="0" autoLine="0" autoPict="0">
                <anchor moveWithCells="1">
                  <from>
                    <xdr:col>25</xdr:col>
                    <xdr:colOff>133350</xdr:colOff>
                    <xdr:row>5</xdr:row>
                    <xdr:rowOff>0</xdr:rowOff>
                  </from>
                  <to>
                    <xdr:col>27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7" name="Check Box 38">
              <controlPr defaultSize="0" autoFill="0" autoLine="0" autoPict="0">
                <anchor moveWithCells="1">
                  <from>
                    <xdr:col>27</xdr:col>
                    <xdr:colOff>142875</xdr:colOff>
                    <xdr:row>4</xdr:row>
                    <xdr:rowOff>257175</xdr:rowOff>
                  </from>
                  <to>
                    <xdr:col>29</xdr:col>
                    <xdr:colOff>123825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" name="Check Box 39">
              <controlPr defaultSize="0" autoFill="0" autoLine="0" autoPict="0">
                <anchor moveWithCells="1">
                  <from>
                    <xdr:col>3</xdr:col>
                    <xdr:colOff>133350</xdr:colOff>
                    <xdr:row>30</xdr:row>
                    <xdr:rowOff>219075</xdr:rowOff>
                  </from>
                  <to>
                    <xdr:col>5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41"/>
  <sheetViews>
    <sheetView view="pageLayout" topLeftCell="A31" zoomScale="140" zoomScaleNormal="100" zoomScalePageLayoutView="140" workbookViewId="0">
      <selection activeCell="I40" sqref="I40"/>
    </sheetView>
  </sheetViews>
  <sheetFormatPr defaultRowHeight="18.75" x14ac:dyDescent="0.3"/>
  <cols>
    <col min="1" max="1" width="5" style="267" customWidth="1"/>
    <col min="2" max="2" width="26.28515625" style="287" customWidth="1"/>
    <col min="3" max="3" width="6.85546875" style="287" customWidth="1"/>
    <col min="4" max="4" width="7.85546875" style="287" customWidth="1"/>
    <col min="5" max="5" width="8.85546875" style="267" customWidth="1"/>
    <col min="6" max="6" width="5.85546875" style="267" customWidth="1"/>
    <col min="7" max="7" width="10.42578125" style="269" customWidth="1"/>
    <col min="8" max="8" width="9.28515625" style="269" customWidth="1"/>
    <col min="9" max="9" width="18.28515625" style="287" customWidth="1"/>
    <col min="10" max="16384" width="9.140625" style="287"/>
  </cols>
  <sheetData>
    <row r="1" spans="1:14" ht="21" x14ac:dyDescent="0.35">
      <c r="A1" s="487" t="s">
        <v>229</v>
      </c>
      <c r="B1" s="488"/>
      <c r="C1" s="488"/>
      <c r="D1" s="488"/>
      <c r="E1" s="488"/>
      <c r="F1" s="488"/>
      <c r="G1" s="488"/>
      <c r="H1" s="488"/>
      <c r="I1" s="489"/>
    </row>
    <row r="2" spans="1:14" ht="21" x14ac:dyDescent="0.35">
      <c r="A2" s="490" t="s">
        <v>230</v>
      </c>
      <c r="B2" s="491"/>
      <c r="C2" s="491"/>
      <c r="D2" s="491"/>
      <c r="E2" s="491"/>
      <c r="F2" s="491"/>
      <c r="G2" s="491"/>
      <c r="H2" s="491"/>
      <c r="I2" s="492"/>
    </row>
    <row r="3" spans="1:14" ht="7.5" customHeight="1" x14ac:dyDescent="0.3">
      <c r="A3" s="241"/>
      <c r="B3" s="242"/>
      <c r="C3" s="242"/>
      <c r="D3" s="242"/>
      <c r="E3" s="242"/>
      <c r="F3" s="242"/>
      <c r="G3" s="243"/>
      <c r="H3" s="243"/>
      <c r="I3" s="244"/>
    </row>
    <row r="4" spans="1:14" x14ac:dyDescent="0.3">
      <c r="A4" s="508" t="s">
        <v>33</v>
      </c>
      <c r="B4" s="245" t="s">
        <v>51</v>
      </c>
      <c r="C4" s="493" t="s">
        <v>53</v>
      </c>
      <c r="D4" s="494"/>
      <c r="E4" s="497" t="s">
        <v>35</v>
      </c>
      <c r="F4" s="498"/>
      <c r="G4" s="498"/>
      <c r="H4" s="499"/>
      <c r="I4" s="505" t="s">
        <v>37</v>
      </c>
    </row>
    <row r="5" spans="1:14" x14ac:dyDescent="0.3">
      <c r="A5" s="509"/>
      <c r="B5" s="500" t="s">
        <v>52</v>
      </c>
      <c r="C5" s="495" t="s">
        <v>54</v>
      </c>
      <c r="D5" s="496"/>
      <c r="E5" s="503" t="s">
        <v>3</v>
      </c>
      <c r="F5" s="502" t="s">
        <v>57</v>
      </c>
      <c r="G5" s="480" t="s">
        <v>34</v>
      </c>
      <c r="H5" s="480" t="s">
        <v>36</v>
      </c>
      <c r="I5" s="506"/>
    </row>
    <row r="6" spans="1:14" x14ac:dyDescent="0.3">
      <c r="A6" s="510"/>
      <c r="B6" s="501"/>
      <c r="C6" s="246" t="s">
        <v>3</v>
      </c>
      <c r="D6" s="246" t="s">
        <v>34</v>
      </c>
      <c r="E6" s="504"/>
      <c r="F6" s="502"/>
      <c r="G6" s="480"/>
      <c r="H6" s="480"/>
      <c r="I6" s="507"/>
    </row>
    <row r="7" spans="1:14" ht="21" customHeight="1" x14ac:dyDescent="0.3">
      <c r="A7" s="247">
        <v>1</v>
      </c>
      <c r="B7" s="291"/>
      <c r="C7" s="249"/>
      <c r="D7" s="249"/>
      <c r="E7" s="298"/>
      <c r="F7" s="247"/>
      <c r="G7" s="250"/>
      <c r="H7" s="251">
        <f>E7*G7</f>
        <v>0</v>
      </c>
      <c r="I7" s="484" t="str">
        <f>ขออนุญาตจัดจ้าง!M10</f>
        <v xml:space="preserve">                                                                                                                       </v>
      </c>
    </row>
    <row r="8" spans="1:14" ht="21" customHeight="1" x14ac:dyDescent="0.3">
      <c r="A8" s="247">
        <v>2</v>
      </c>
      <c r="B8" s="291"/>
      <c r="C8" s="249"/>
      <c r="D8" s="249"/>
      <c r="E8" s="298"/>
      <c r="F8" s="247"/>
      <c r="G8" s="250"/>
      <c r="H8" s="251">
        <f t="shared" ref="H8:H25" si="0">E8*G8</f>
        <v>0</v>
      </c>
      <c r="I8" s="485"/>
    </row>
    <row r="9" spans="1:14" ht="21" customHeight="1" x14ac:dyDescent="0.3">
      <c r="A9" s="247">
        <v>3</v>
      </c>
      <c r="B9" s="291"/>
      <c r="C9" s="249"/>
      <c r="D9" s="249"/>
      <c r="E9" s="298"/>
      <c r="F9" s="247"/>
      <c r="G9" s="250"/>
      <c r="H9" s="251">
        <f t="shared" si="0"/>
        <v>0</v>
      </c>
      <c r="I9" s="485"/>
    </row>
    <row r="10" spans="1:14" ht="21" customHeight="1" x14ac:dyDescent="0.3">
      <c r="A10" s="247">
        <v>4</v>
      </c>
      <c r="B10" s="291"/>
      <c r="C10" s="249"/>
      <c r="D10" s="249"/>
      <c r="E10" s="298"/>
      <c r="F10" s="247"/>
      <c r="G10" s="250"/>
      <c r="H10" s="251">
        <f t="shared" si="0"/>
        <v>0</v>
      </c>
      <c r="I10" s="485"/>
    </row>
    <row r="11" spans="1:14" ht="21" customHeight="1" x14ac:dyDescent="0.3">
      <c r="A11" s="247">
        <v>5</v>
      </c>
      <c r="B11" s="343"/>
      <c r="C11" s="249"/>
      <c r="D11" s="249"/>
      <c r="E11" s="345"/>
      <c r="F11" s="247"/>
      <c r="G11" s="344"/>
      <c r="H11" s="344">
        <f t="shared" si="0"/>
        <v>0</v>
      </c>
      <c r="I11" s="486"/>
      <c r="N11" s="287">
        <f>1200+800+250+450+350+700+300+4000+2950+2000+900</f>
        <v>13900</v>
      </c>
    </row>
    <row r="12" spans="1:14" ht="21" customHeight="1" x14ac:dyDescent="0.3">
      <c r="A12" s="247">
        <v>6</v>
      </c>
      <c r="B12" s="291"/>
      <c r="C12" s="249"/>
      <c r="D12" s="249"/>
      <c r="E12" s="298"/>
      <c r="F12" s="247"/>
      <c r="G12" s="250"/>
      <c r="H12" s="251">
        <f t="shared" si="0"/>
        <v>0</v>
      </c>
      <c r="I12" s="255"/>
    </row>
    <row r="13" spans="1:14" ht="21" customHeight="1" x14ac:dyDescent="0.3">
      <c r="A13" s="247">
        <v>7</v>
      </c>
      <c r="B13" s="291"/>
      <c r="C13" s="249"/>
      <c r="D13" s="249"/>
      <c r="E13" s="298"/>
      <c r="F13" s="247"/>
      <c r="G13" s="250"/>
      <c r="H13" s="251">
        <f t="shared" si="0"/>
        <v>0</v>
      </c>
      <c r="I13" s="255"/>
    </row>
    <row r="14" spans="1:14" ht="21" customHeight="1" x14ac:dyDescent="0.3">
      <c r="A14" s="247">
        <v>8</v>
      </c>
      <c r="B14" s="291"/>
      <c r="C14" s="249"/>
      <c r="D14" s="249"/>
      <c r="E14" s="298"/>
      <c r="F14" s="247"/>
      <c r="G14" s="250"/>
      <c r="H14" s="251">
        <f t="shared" si="0"/>
        <v>0</v>
      </c>
      <c r="I14" s="256"/>
    </row>
    <row r="15" spans="1:14" ht="21" customHeight="1" x14ac:dyDescent="0.3">
      <c r="A15" s="247">
        <v>9</v>
      </c>
      <c r="B15" s="291"/>
      <c r="C15" s="249"/>
      <c r="D15" s="249"/>
      <c r="E15" s="298"/>
      <c r="F15" s="247"/>
      <c r="G15" s="250"/>
      <c r="H15" s="251">
        <f t="shared" si="0"/>
        <v>0</v>
      </c>
      <c r="I15" s="256"/>
    </row>
    <row r="16" spans="1:14" ht="21" customHeight="1" x14ac:dyDescent="0.3">
      <c r="A16" s="247">
        <v>10</v>
      </c>
      <c r="B16" s="291"/>
      <c r="C16" s="249"/>
      <c r="D16" s="249"/>
      <c r="E16" s="298"/>
      <c r="F16" s="247"/>
      <c r="G16" s="250"/>
      <c r="H16" s="251">
        <f t="shared" si="0"/>
        <v>0</v>
      </c>
      <c r="I16" s="256"/>
    </row>
    <row r="17" spans="1:13" ht="21" customHeight="1" x14ac:dyDescent="0.3">
      <c r="A17" s="247">
        <v>11</v>
      </c>
      <c r="B17" s="291"/>
      <c r="C17" s="249"/>
      <c r="D17" s="249"/>
      <c r="E17" s="298"/>
      <c r="F17" s="247"/>
      <c r="G17" s="250"/>
      <c r="H17" s="251">
        <f t="shared" si="0"/>
        <v>0</v>
      </c>
      <c r="I17" s="257"/>
    </row>
    <row r="18" spans="1:13" ht="21" customHeight="1" x14ac:dyDescent="0.3">
      <c r="A18" s="247">
        <v>12</v>
      </c>
      <c r="B18" s="291"/>
      <c r="C18" s="249"/>
      <c r="D18" s="249"/>
      <c r="E18" s="298"/>
      <c r="F18" s="247"/>
      <c r="G18" s="250"/>
      <c r="H18" s="251">
        <f t="shared" si="0"/>
        <v>0</v>
      </c>
      <c r="I18" s="254"/>
    </row>
    <row r="19" spans="1:13" ht="21" customHeight="1" x14ac:dyDescent="0.3">
      <c r="A19" s="247">
        <v>13</v>
      </c>
      <c r="B19" s="291"/>
      <c r="C19" s="249"/>
      <c r="D19" s="249"/>
      <c r="E19" s="247"/>
      <c r="F19" s="247"/>
      <c r="G19" s="250"/>
      <c r="H19" s="251">
        <f t="shared" si="0"/>
        <v>0</v>
      </c>
      <c r="I19" s="254"/>
    </row>
    <row r="20" spans="1:13" ht="21" customHeight="1" x14ac:dyDescent="0.3">
      <c r="A20" s="247">
        <v>14</v>
      </c>
      <c r="B20" s="258"/>
      <c r="C20" s="249"/>
      <c r="D20" s="249"/>
      <c r="E20" s="298"/>
      <c r="F20" s="247"/>
      <c r="G20" s="250"/>
      <c r="H20" s="251">
        <f t="shared" si="0"/>
        <v>0</v>
      </c>
      <c r="I20" s="254"/>
    </row>
    <row r="21" spans="1:13" ht="21" customHeight="1" x14ac:dyDescent="0.3">
      <c r="A21" s="247">
        <v>15</v>
      </c>
      <c r="B21" s="291"/>
      <c r="C21" s="249"/>
      <c r="D21" s="249"/>
      <c r="E21" s="298"/>
      <c r="F21" s="247"/>
      <c r="G21" s="250"/>
      <c r="H21" s="251">
        <f t="shared" si="0"/>
        <v>0</v>
      </c>
      <c r="I21" s="254"/>
    </row>
    <row r="22" spans="1:13" ht="21" customHeight="1" x14ac:dyDescent="0.3">
      <c r="A22" s="247">
        <v>16</v>
      </c>
      <c r="B22" s="291"/>
      <c r="C22" s="249"/>
      <c r="D22" s="249"/>
      <c r="E22" s="298"/>
      <c r="F22" s="247"/>
      <c r="G22" s="250"/>
      <c r="H22" s="251">
        <f t="shared" si="0"/>
        <v>0</v>
      </c>
      <c r="I22" s="254"/>
    </row>
    <row r="23" spans="1:13" ht="21" customHeight="1" x14ac:dyDescent="0.3">
      <c r="A23" s="247">
        <v>17</v>
      </c>
      <c r="B23" s="291"/>
      <c r="C23" s="249"/>
      <c r="D23" s="249"/>
      <c r="E23" s="298"/>
      <c r="F23" s="247"/>
      <c r="G23" s="250"/>
      <c r="H23" s="251">
        <f t="shared" si="0"/>
        <v>0</v>
      </c>
      <c r="I23" s="254"/>
    </row>
    <row r="24" spans="1:13" ht="21" customHeight="1" x14ac:dyDescent="0.3">
      <c r="A24" s="247">
        <v>18</v>
      </c>
      <c r="B24" s="291"/>
      <c r="C24" s="249"/>
      <c r="D24" s="249"/>
      <c r="E24" s="298"/>
      <c r="F24" s="247"/>
      <c r="G24" s="250"/>
      <c r="H24" s="251">
        <f t="shared" si="0"/>
        <v>0</v>
      </c>
      <c r="I24" s="254"/>
    </row>
    <row r="25" spans="1:13" ht="21" customHeight="1" x14ac:dyDescent="0.3">
      <c r="A25" s="247">
        <v>19</v>
      </c>
      <c r="B25" s="291"/>
      <c r="C25" s="248"/>
      <c r="D25" s="248"/>
      <c r="E25" s="299"/>
      <c r="F25" s="252"/>
      <c r="G25" s="296"/>
      <c r="H25" s="288">
        <f t="shared" si="0"/>
        <v>0</v>
      </c>
      <c r="I25" s="254"/>
    </row>
    <row r="26" spans="1:13" ht="21" customHeight="1" x14ac:dyDescent="0.3">
      <c r="A26" s="247">
        <v>20</v>
      </c>
      <c r="B26" s="292"/>
      <c r="C26" s="249"/>
      <c r="D26" s="249"/>
      <c r="E26" s="298"/>
      <c r="F26" s="298"/>
      <c r="G26" s="250"/>
      <c r="H26" s="251">
        <f>E26*G26</f>
        <v>0</v>
      </c>
      <c r="I26" s="254"/>
    </row>
    <row r="27" spans="1:13" ht="21" customHeight="1" x14ac:dyDescent="0.3">
      <c r="A27" s="247">
        <v>21</v>
      </c>
      <c r="B27" s="249"/>
      <c r="C27" s="249"/>
      <c r="D27" s="249"/>
      <c r="E27" s="247"/>
      <c r="F27" s="247"/>
      <c r="G27" s="297"/>
      <c r="H27" s="297">
        <f>E27*G27</f>
        <v>0</v>
      </c>
      <c r="I27" s="302"/>
    </row>
    <row r="28" spans="1:13" ht="21" customHeight="1" x14ac:dyDescent="0.3">
      <c r="A28" s="253">
        <v>22</v>
      </c>
      <c r="B28" s="248"/>
      <c r="C28" s="249"/>
      <c r="D28" s="249"/>
      <c r="E28" s="247"/>
      <c r="F28" s="247"/>
      <c r="G28" s="250"/>
      <c r="H28" s="251">
        <f>E28*G28</f>
        <v>0</v>
      </c>
      <c r="I28" s="302"/>
    </row>
    <row r="29" spans="1:13" ht="18" customHeight="1" x14ac:dyDescent="0.3">
      <c r="A29" s="293"/>
      <c r="B29" s="495" t="str">
        <f>BAHTTEXT(H29)</f>
        <v>ศูนย์บาทถ้วน</v>
      </c>
      <c r="C29" s="496"/>
      <c r="D29" s="496"/>
      <c r="E29" s="496"/>
      <c r="F29" s="496"/>
      <c r="G29" s="513"/>
      <c r="H29" s="294">
        <f>SUM(H7:H28)</f>
        <v>0</v>
      </c>
      <c r="I29" s="259"/>
      <c r="J29" s="295"/>
      <c r="K29" s="295"/>
      <c r="L29" s="295"/>
    </row>
    <row r="30" spans="1:13" ht="27" customHeight="1" x14ac:dyDescent="0.3">
      <c r="A30" s="253" t="s">
        <v>47</v>
      </c>
      <c r="B30" s="260" t="s">
        <v>164</v>
      </c>
      <c r="C30" s="261"/>
      <c r="D30" s="262"/>
      <c r="E30" s="263"/>
      <c r="F30" s="264">
        <v>2560</v>
      </c>
      <c r="G30" s="265"/>
      <c r="H30" s="266"/>
      <c r="I30" s="254"/>
    </row>
    <row r="31" spans="1:13" ht="6.75" customHeight="1" x14ac:dyDescent="0.3">
      <c r="B31" s="268"/>
      <c r="C31" s="261"/>
      <c r="D31" s="261"/>
      <c r="E31" s="260"/>
      <c r="I31" s="254"/>
    </row>
    <row r="32" spans="1:13" ht="21" customHeight="1" x14ac:dyDescent="0.3">
      <c r="A32" s="520" t="s">
        <v>231</v>
      </c>
      <c r="B32" s="521"/>
      <c r="C32" s="528" t="s">
        <v>60</v>
      </c>
      <c r="D32" s="529"/>
      <c r="E32" s="530"/>
      <c r="F32" s="524" t="s">
        <v>38</v>
      </c>
      <c r="G32" s="525"/>
      <c r="H32" s="525"/>
      <c r="I32" s="526"/>
      <c r="M32" s="267"/>
    </row>
    <row r="33" spans="1:14" ht="21" customHeight="1" x14ac:dyDescent="0.3">
      <c r="A33" s="522"/>
      <c r="B33" s="523"/>
      <c r="C33" s="481" t="s">
        <v>61</v>
      </c>
      <c r="D33" s="482"/>
      <c r="E33" s="483"/>
      <c r="F33" s="527" t="s">
        <v>158</v>
      </c>
      <c r="G33" s="514"/>
      <c r="H33" s="514"/>
      <c r="I33" s="515"/>
      <c r="N33" s="271"/>
    </row>
    <row r="34" spans="1:14" ht="21" customHeight="1" x14ac:dyDescent="0.3">
      <c r="A34" s="522"/>
      <c r="B34" s="523"/>
      <c r="C34" s="481" t="s">
        <v>62</v>
      </c>
      <c r="D34" s="482"/>
      <c r="E34" s="483"/>
      <c r="F34" s="514" t="s">
        <v>159</v>
      </c>
      <c r="G34" s="514"/>
      <c r="H34" s="514"/>
      <c r="I34" s="515"/>
      <c r="N34" s="271"/>
    </row>
    <row r="35" spans="1:14" ht="21" customHeight="1" x14ac:dyDescent="0.3">
      <c r="A35" s="522"/>
      <c r="B35" s="523"/>
      <c r="C35" s="481" t="s">
        <v>63</v>
      </c>
      <c r="D35" s="482"/>
      <c r="E35" s="483"/>
      <c r="F35" s="514" t="s">
        <v>160</v>
      </c>
      <c r="G35" s="514"/>
      <c r="H35" s="514"/>
      <c r="I35" s="515"/>
    </row>
    <row r="36" spans="1:14" ht="21" customHeight="1" x14ac:dyDescent="0.3">
      <c r="A36" s="522"/>
      <c r="B36" s="523"/>
      <c r="C36" s="481" t="s">
        <v>64</v>
      </c>
      <c r="D36" s="482"/>
      <c r="E36" s="483"/>
      <c r="F36" s="514" t="s">
        <v>161</v>
      </c>
      <c r="G36" s="514"/>
      <c r="H36" s="514"/>
      <c r="I36" s="515"/>
    </row>
    <row r="37" spans="1:14" ht="10.5" customHeight="1" x14ac:dyDescent="0.3">
      <c r="A37" s="522"/>
      <c r="B37" s="523"/>
      <c r="C37" s="270"/>
      <c r="D37" s="271"/>
      <c r="E37" s="272"/>
      <c r="F37" s="516"/>
      <c r="G37" s="516"/>
      <c r="H37" s="516"/>
      <c r="I37" s="517"/>
    </row>
    <row r="38" spans="1:14" ht="15" customHeight="1" x14ac:dyDescent="0.3">
      <c r="A38" s="522"/>
      <c r="B38" s="523"/>
      <c r="C38" s="274"/>
      <c r="D38" s="275"/>
      <c r="E38" s="276"/>
      <c r="F38" s="276"/>
      <c r="G38" s="277"/>
      <c r="H38" s="277"/>
      <c r="I38" s="278"/>
    </row>
    <row r="39" spans="1:14" x14ac:dyDescent="0.3">
      <c r="A39" s="522"/>
      <c r="B39" s="523"/>
      <c r="C39" s="481" t="s">
        <v>232</v>
      </c>
      <c r="D39" s="482"/>
      <c r="E39" s="482"/>
      <c r="F39" s="482"/>
      <c r="G39" s="482"/>
      <c r="H39" s="482"/>
      <c r="I39" s="483"/>
    </row>
    <row r="40" spans="1:14" ht="16.5" customHeight="1" x14ac:dyDescent="0.3">
      <c r="A40" s="518"/>
      <c r="B40" s="519"/>
      <c r="C40" s="279">
        <f>D30</f>
        <v>0</v>
      </c>
      <c r="D40" s="290">
        <f>E30</f>
        <v>0</v>
      </c>
      <c r="E40" s="289">
        <f>F30</f>
        <v>2560</v>
      </c>
      <c r="F40" s="280"/>
      <c r="G40" s="280"/>
      <c r="H40" s="281"/>
      <c r="I40" s="282"/>
    </row>
    <row r="41" spans="1:14" ht="6" customHeight="1" x14ac:dyDescent="0.3">
      <c r="A41" s="511"/>
      <c r="B41" s="512"/>
      <c r="C41" s="283"/>
      <c r="D41" s="284"/>
      <c r="E41" s="273"/>
      <c r="F41" s="273"/>
      <c r="G41" s="285"/>
      <c r="H41" s="285"/>
      <c r="I41" s="286"/>
    </row>
  </sheetData>
  <mergeCells count="29">
    <mergeCell ref="A41:B41"/>
    <mergeCell ref="B29:G29"/>
    <mergeCell ref="F35:I35"/>
    <mergeCell ref="C36:E36"/>
    <mergeCell ref="F37:I37"/>
    <mergeCell ref="A40:B40"/>
    <mergeCell ref="C39:I39"/>
    <mergeCell ref="C35:E35"/>
    <mergeCell ref="A32:B39"/>
    <mergeCell ref="F32:I32"/>
    <mergeCell ref="F33:I33"/>
    <mergeCell ref="F34:I34"/>
    <mergeCell ref="F36:I36"/>
    <mergeCell ref="C32:E32"/>
    <mergeCell ref="C33:E33"/>
    <mergeCell ref="H5:H6"/>
    <mergeCell ref="C34:E34"/>
    <mergeCell ref="I7:I11"/>
    <mergeCell ref="A1:I1"/>
    <mergeCell ref="A2:I2"/>
    <mergeCell ref="C4:D4"/>
    <mergeCell ref="C5:D5"/>
    <mergeCell ref="E4:H4"/>
    <mergeCell ref="B5:B6"/>
    <mergeCell ref="F5:F6"/>
    <mergeCell ref="E5:E6"/>
    <mergeCell ref="I4:I6"/>
    <mergeCell ref="G5:G6"/>
    <mergeCell ref="A4:A6"/>
  </mergeCells>
  <phoneticPr fontId="3" type="noConversion"/>
  <pageMargins left="0.35" right="0.19685039370078741" top="0.42410714285714285" bottom="0.43154761904761907" header="0.31496062992125984" footer="0.15748031496062992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84"/>
  <sheetViews>
    <sheetView workbookViewId="0">
      <selection activeCell="F14" sqref="F14"/>
    </sheetView>
  </sheetViews>
  <sheetFormatPr defaultColWidth="0" defaultRowHeight="21.75" customHeight="1" zeroHeight="1" x14ac:dyDescent="0.5"/>
  <cols>
    <col min="1" max="1" width="4.85546875" style="2" customWidth="1"/>
    <col min="2" max="2" width="37.85546875" style="2" customWidth="1"/>
    <col min="3" max="3" width="6.7109375" style="2" customWidth="1"/>
    <col min="4" max="4" width="7.28515625" style="18" customWidth="1"/>
    <col min="5" max="5" width="7.85546875" style="2" customWidth="1"/>
    <col min="6" max="6" width="11.140625" style="2" customWidth="1"/>
    <col min="7" max="16" width="2.42578125" style="2" customWidth="1"/>
    <col min="17" max="17" width="2.42578125" style="2" hidden="1" customWidth="1"/>
    <col min="18" max="18" width="2.42578125" style="2" customWidth="1"/>
    <col min="19" max="16384" width="2.42578125" style="2" hidden="1"/>
  </cols>
  <sheetData>
    <row r="1" spans="1:17" ht="29.25" x14ac:dyDescent="0.6">
      <c r="A1" s="531" t="s">
        <v>65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</row>
    <row r="2" spans="1:17" s="3" customFormat="1" ht="24" x14ac:dyDescent="0.55000000000000004">
      <c r="A2" s="533" t="s">
        <v>77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</row>
    <row r="3" spans="1:17" s="3" customFormat="1" ht="21.75" customHeight="1" x14ac:dyDescent="0.55000000000000004">
      <c r="A3" s="4"/>
      <c r="B3" s="4"/>
      <c r="C3" s="535" t="s">
        <v>75</v>
      </c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</row>
    <row r="4" spans="1:17" x14ac:dyDescent="0.5">
      <c r="A4" s="5"/>
      <c r="B4" s="6"/>
      <c r="C4" s="19" t="s">
        <v>76</v>
      </c>
      <c r="D4" s="20"/>
      <c r="E4" s="21" t="s">
        <v>9</v>
      </c>
      <c r="F4" s="21" t="s">
        <v>99</v>
      </c>
      <c r="G4" s="534" t="s">
        <v>90</v>
      </c>
      <c r="H4" s="534"/>
      <c r="I4" s="534"/>
      <c r="J4" s="534"/>
      <c r="K4" s="534"/>
      <c r="L4" s="534"/>
      <c r="M4" s="534"/>
      <c r="N4" s="22"/>
      <c r="O4" s="23"/>
    </row>
    <row r="5" spans="1:17" ht="36.75" customHeight="1" x14ac:dyDescent="0.5">
      <c r="A5" s="7" t="s">
        <v>33</v>
      </c>
      <c r="B5" s="8" t="s">
        <v>66</v>
      </c>
      <c r="C5" s="24" t="s">
        <v>84</v>
      </c>
      <c r="D5" s="25" t="s">
        <v>57</v>
      </c>
      <c r="E5" s="26" t="s">
        <v>34</v>
      </c>
      <c r="F5" s="27" t="s">
        <v>58</v>
      </c>
      <c r="G5" s="537" t="s">
        <v>97</v>
      </c>
      <c r="H5" s="538"/>
      <c r="I5" s="538"/>
      <c r="J5" s="538"/>
      <c r="K5" s="538"/>
      <c r="L5" s="538"/>
      <c r="M5" s="538"/>
      <c r="N5" s="539"/>
      <c r="O5" s="28"/>
    </row>
    <row r="6" spans="1:17" s="12" customFormat="1" ht="18.95" customHeight="1" x14ac:dyDescent="0.45">
      <c r="A6" s="9">
        <v>1</v>
      </c>
      <c r="B6" s="10" t="s">
        <v>102</v>
      </c>
      <c r="C6" s="9">
        <v>1</v>
      </c>
      <c r="D6" s="9" t="s">
        <v>100</v>
      </c>
      <c r="E6" s="11">
        <v>6400</v>
      </c>
      <c r="F6" s="11">
        <f>C6*E6</f>
        <v>6400</v>
      </c>
      <c r="G6" s="536" t="s">
        <v>106</v>
      </c>
      <c r="H6" s="536"/>
      <c r="I6" s="536"/>
      <c r="J6" s="536"/>
      <c r="K6" s="536"/>
      <c r="L6" s="536"/>
      <c r="M6" s="536"/>
      <c r="N6" s="536"/>
      <c r="Q6" s="12">
        <v>1</v>
      </c>
    </row>
    <row r="7" spans="1:17" s="12" customFormat="1" ht="18.95" customHeight="1" x14ac:dyDescent="0.45">
      <c r="A7" s="9">
        <v>2</v>
      </c>
      <c r="B7" s="10" t="s">
        <v>103</v>
      </c>
      <c r="C7" s="9">
        <v>1</v>
      </c>
      <c r="D7" s="9" t="s">
        <v>104</v>
      </c>
      <c r="E7" s="11">
        <v>2950</v>
      </c>
      <c r="F7" s="11">
        <f>C7*E7</f>
        <v>2950</v>
      </c>
      <c r="G7" s="536" t="s">
        <v>101</v>
      </c>
      <c r="H7" s="536"/>
      <c r="I7" s="536"/>
      <c r="J7" s="536"/>
      <c r="K7" s="536"/>
      <c r="L7" s="536"/>
      <c r="M7" s="536"/>
      <c r="N7" s="536"/>
      <c r="Q7" s="12">
        <v>0</v>
      </c>
    </row>
    <row r="8" spans="1:17" s="12" customFormat="1" ht="18.95" customHeight="1" x14ac:dyDescent="0.45">
      <c r="A8" s="9">
        <v>3</v>
      </c>
      <c r="B8" s="10" t="s">
        <v>105</v>
      </c>
      <c r="C8" s="9">
        <v>1</v>
      </c>
      <c r="D8" s="9" t="s">
        <v>100</v>
      </c>
      <c r="E8" s="11">
        <v>2500</v>
      </c>
      <c r="F8" s="11">
        <f>C8*E8</f>
        <v>2500</v>
      </c>
      <c r="G8" s="536" t="s">
        <v>101</v>
      </c>
      <c r="H8" s="536"/>
      <c r="I8" s="536"/>
      <c r="J8" s="536"/>
      <c r="K8" s="536"/>
      <c r="L8" s="536"/>
      <c r="M8" s="536"/>
      <c r="N8" s="536"/>
      <c r="Q8" s="12">
        <v>0</v>
      </c>
    </row>
    <row r="9" spans="1:17" s="12" customFormat="1" ht="18.95" customHeight="1" x14ac:dyDescent="0.45">
      <c r="A9" s="9"/>
      <c r="B9" s="10"/>
      <c r="C9" s="9"/>
      <c r="D9" s="9"/>
      <c r="E9" s="11"/>
      <c r="F9" s="11"/>
      <c r="G9" s="536"/>
      <c r="H9" s="536"/>
      <c r="I9" s="536"/>
      <c r="J9" s="536"/>
      <c r="K9" s="536"/>
      <c r="L9" s="536"/>
      <c r="M9" s="536"/>
      <c r="N9" s="536"/>
      <c r="Q9" s="12">
        <v>0</v>
      </c>
    </row>
    <row r="10" spans="1:17" s="12" customFormat="1" ht="18.95" customHeight="1" x14ac:dyDescent="0.45">
      <c r="A10" s="9"/>
      <c r="B10" s="10"/>
      <c r="C10" s="9"/>
      <c r="D10" s="9"/>
      <c r="E10" s="11"/>
      <c r="F10" s="11"/>
      <c r="G10" s="536"/>
      <c r="H10" s="536"/>
      <c r="I10" s="536"/>
      <c r="J10" s="536"/>
      <c r="K10" s="536"/>
      <c r="L10" s="536"/>
      <c r="M10" s="536"/>
      <c r="N10" s="536"/>
      <c r="Q10" s="12">
        <v>0</v>
      </c>
    </row>
    <row r="11" spans="1:17" s="12" customFormat="1" ht="18.95" customHeight="1" x14ac:dyDescent="0.45">
      <c r="A11" s="9"/>
      <c r="B11" s="10"/>
      <c r="C11" s="9"/>
      <c r="D11" s="9"/>
      <c r="E11" s="11"/>
      <c r="F11" s="11"/>
      <c r="G11" s="536"/>
      <c r="H11" s="536"/>
      <c r="I11" s="536"/>
      <c r="J11" s="536"/>
      <c r="K11" s="536"/>
      <c r="L11" s="536"/>
      <c r="M11" s="536"/>
      <c r="N11" s="536"/>
      <c r="Q11" s="12">
        <v>0</v>
      </c>
    </row>
    <row r="12" spans="1:17" s="12" customFormat="1" ht="18.95" customHeight="1" x14ac:dyDescent="0.45">
      <c r="A12" s="9"/>
      <c r="B12" s="10"/>
      <c r="C12" s="9"/>
      <c r="D12" s="9"/>
      <c r="E12" s="11"/>
      <c r="F12" s="11"/>
      <c r="G12" s="536"/>
      <c r="H12" s="536"/>
      <c r="I12" s="536"/>
      <c r="J12" s="536"/>
      <c r="K12" s="536"/>
      <c r="L12" s="536"/>
      <c r="M12" s="536"/>
      <c r="N12" s="536"/>
      <c r="Q12" s="12">
        <v>0</v>
      </c>
    </row>
    <row r="13" spans="1:17" s="12" customFormat="1" ht="18.95" customHeight="1" x14ac:dyDescent="0.45">
      <c r="A13" s="9"/>
      <c r="B13" s="10"/>
      <c r="C13" s="9"/>
      <c r="D13" s="9"/>
      <c r="E13" s="11"/>
      <c r="F13" s="11"/>
      <c r="G13" s="536"/>
      <c r="H13" s="536"/>
      <c r="I13" s="536"/>
      <c r="J13" s="536"/>
      <c r="K13" s="536"/>
      <c r="L13" s="536"/>
      <c r="M13" s="536"/>
      <c r="N13" s="536"/>
      <c r="Q13" s="12">
        <v>0</v>
      </c>
    </row>
    <row r="14" spans="1:17" s="12" customFormat="1" ht="18.95" customHeight="1" x14ac:dyDescent="0.45">
      <c r="A14" s="9"/>
      <c r="B14" s="10"/>
      <c r="C14" s="9"/>
      <c r="D14" s="9"/>
      <c r="E14" s="11"/>
      <c r="F14" s="11"/>
      <c r="G14" s="536"/>
      <c r="H14" s="536"/>
      <c r="I14" s="536"/>
      <c r="J14" s="536"/>
      <c r="K14" s="536"/>
      <c r="L14" s="536"/>
      <c r="M14" s="536"/>
      <c r="N14" s="536"/>
      <c r="Q14" s="12">
        <v>0</v>
      </c>
    </row>
    <row r="15" spans="1:17" s="12" customFormat="1" ht="18.95" customHeight="1" x14ac:dyDescent="0.45">
      <c r="A15" s="9"/>
      <c r="B15" s="10"/>
      <c r="C15" s="9"/>
      <c r="D15" s="9"/>
      <c r="E15" s="11"/>
      <c r="F15" s="11"/>
      <c r="G15" s="540"/>
      <c r="H15" s="540"/>
      <c r="I15" s="540"/>
      <c r="J15" s="540"/>
      <c r="K15" s="540"/>
      <c r="L15" s="540"/>
      <c r="M15" s="540"/>
      <c r="N15" s="540"/>
      <c r="Q15" s="12">
        <v>0</v>
      </c>
    </row>
    <row r="16" spans="1:17" s="12" customFormat="1" ht="18.95" customHeight="1" x14ac:dyDescent="0.45">
      <c r="A16" s="9"/>
      <c r="B16" s="10"/>
      <c r="C16" s="9"/>
      <c r="D16" s="9"/>
      <c r="E16" s="11"/>
      <c r="F16" s="11"/>
      <c r="G16" s="540"/>
      <c r="H16" s="540"/>
      <c r="I16" s="540"/>
      <c r="J16" s="540"/>
      <c r="K16" s="540"/>
      <c r="L16" s="540"/>
      <c r="M16" s="540"/>
      <c r="N16" s="540"/>
      <c r="Q16" s="12">
        <v>0</v>
      </c>
    </row>
    <row r="17" spans="1:17" s="12" customFormat="1" ht="18.95" customHeight="1" x14ac:dyDescent="0.45">
      <c r="A17" s="9"/>
      <c r="B17" s="10"/>
      <c r="C17" s="9"/>
      <c r="D17" s="9"/>
      <c r="E17" s="11"/>
      <c r="F17" s="11"/>
      <c r="G17" s="540"/>
      <c r="H17" s="540"/>
      <c r="I17" s="540"/>
      <c r="J17" s="540"/>
      <c r="K17" s="540"/>
      <c r="L17" s="540"/>
      <c r="M17" s="540"/>
      <c r="N17" s="540"/>
      <c r="Q17" s="12">
        <v>0</v>
      </c>
    </row>
    <row r="18" spans="1:17" s="12" customFormat="1" ht="18.95" customHeight="1" x14ac:dyDescent="0.45">
      <c r="A18" s="9"/>
      <c r="B18" s="10"/>
      <c r="C18" s="9"/>
      <c r="D18" s="9"/>
      <c r="E18" s="11"/>
      <c r="F18" s="11"/>
      <c r="G18" s="540"/>
      <c r="H18" s="540"/>
      <c r="I18" s="540"/>
      <c r="J18" s="540"/>
      <c r="K18" s="540"/>
      <c r="L18" s="540"/>
      <c r="M18" s="540"/>
      <c r="N18" s="540"/>
      <c r="Q18" s="12">
        <v>0</v>
      </c>
    </row>
    <row r="19" spans="1:17" s="12" customFormat="1" ht="18.95" customHeight="1" x14ac:dyDescent="0.45">
      <c r="A19" s="9"/>
      <c r="B19" s="10"/>
      <c r="C19" s="9"/>
      <c r="D19" s="9"/>
      <c r="E19" s="11"/>
      <c r="F19" s="11"/>
      <c r="G19" s="540"/>
      <c r="H19" s="540"/>
      <c r="I19" s="540"/>
      <c r="J19" s="540"/>
      <c r="K19" s="540"/>
      <c r="L19" s="540"/>
      <c r="M19" s="540"/>
      <c r="N19" s="540"/>
      <c r="Q19" s="12">
        <v>0</v>
      </c>
    </row>
    <row r="20" spans="1:17" s="12" customFormat="1" ht="18.95" customHeight="1" x14ac:dyDescent="0.45">
      <c r="A20" s="9"/>
      <c r="B20" s="10"/>
      <c r="C20" s="9"/>
      <c r="D20" s="9"/>
      <c r="E20" s="11"/>
      <c r="F20" s="11"/>
      <c r="G20" s="540"/>
      <c r="H20" s="540"/>
      <c r="I20" s="540"/>
      <c r="J20" s="540"/>
      <c r="K20" s="540"/>
      <c r="L20" s="540"/>
      <c r="M20" s="540"/>
      <c r="N20" s="540"/>
      <c r="Q20" s="12">
        <v>0</v>
      </c>
    </row>
    <row r="21" spans="1:17" s="12" customFormat="1" ht="18.95" customHeight="1" x14ac:dyDescent="0.45">
      <c r="A21" s="9"/>
      <c r="B21" s="10"/>
      <c r="C21" s="9"/>
      <c r="D21" s="9"/>
      <c r="E21" s="11"/>
      <c r="F21" s="11"/>
      <c r="G21" s="540"/>
      <c r="H21" s="540"/>
      <c r="I21" s="540"/>
      <c r="J21" s="540"/>
      <c r="K21" s="540"/>
      <c r="L21" s="540"/>
      <c r="M21" s="540"/>
      <c r="N21" s="540"/>
      <c r="Q21" s="12">
        <v>0</v>
      </c>
    </row>
    <row r="22" spans="1:17" s="12" customFormat="1" ht="18.95" customHeight="1" x14ac:dyDescent="0.45">
      <c r="A22" s="9"/>
      <c r="B22" s="10"/>
      <c r="C22" s="9"/>
      <c r="D22" s="9"/>
      <c r="E22" s="11"/>
      <c r="F22" s="11"/>
      <c r="G22" s="540"/>
      <c r="H22" s="540"/>
      <c r="I22" s="540"/>
      <c r="J22" s="540"/>
      <c r="K22" s="540"/>
      <c r="L22" s="540"/>
      <c r="M22" s="540"/>
      <c r="N22" s="540"/>
      <c r="Q22" s="12">
        <v>0</v>
      </c>
    </row>
    <row r="23" spans="1:17" s="12" customFormat="1" ht="18.95" customHeight="1" x14ac:dyDescent="0.45">
      <c r="A23" s="9"/>
      <c r="B23" s="10"/>
      <c r="C23" s="9"/>
      <c r="D23" s="9"/>
      <c r="E23" s="11"/>
      <c r="F23" s="11"/>
      <c r="G23" s="540"/>
      <c r="H23" s="540"/>
      <c r="I23" s="540"/>
      <c r="J23" s="540"/>
      <c r="K23" s="540"/>
      <c r="L23" s="540"/>
      <c r="M23" s="540"/>
      <c r="N23" s="540"/>
      <c r="Q23" s="12">
        <v>0</v>
      </c>
    </row>
    <row r="24" spans="1:17" s="12" customFormat="1" ht="18.95" customHeight="1" x14ac:dyDescent="0.45">
      <c r="A24" s="9"/>
      <c r="B24" s="10"/>
      <c r="C24" s="9"/>
      <c r="D24" s="9"/>
      <c r="E24" s="11"/>
      <c r="F24" s="11"/>
      <c r="G24" s="540"/>
      <c r="H24" s="540"/>
      <c r="I24" s="540"/>
      <c r="J24" s="540"/>
      <c r="K24" s="540"/>
      <c r="L24" s="540"/>
      <c r="M24" s="540"/>
      <c r="N24" s="540"/>
      <c r="Q24" s="12">
        <v>0</v>
      </c>
    </row>
    <row r="25" spans="1:17" s="12" customFormat="1" ht="18.95" customHeight="1" x14ac:dyDescent="0.45">
      <c r="A25" s="9"/>
      <c r="B25" s="10"/>
      <c r="C25" s="9"/>
      <c r="D25" s="9"/>
      <c r="E25" s="11"/>
      <c r="F25" s="11"/>
      <c r="G25" s="540"/>
      <c r="H25" s="540"/>
      <c r="I25" s="540"/>
      <c r="J25" s="540"/>
      <c r="K25" s="540"/>
      <c r="L25" s="540"/>
      <c r="M25" s="540"/>
      <c r="N25" s="540"/>
      <c r="Q25" s="12">
        <v>0</v>
      </c>
    </row>
    <row r="26" spans="1:17" s="12" customFormat="1" ht="18.95" customHeight="1" x14ac:dyDescent="0.2">
      <c r="A26" s="13"/>
      <c r="B26" s="14"/>
      <c r="C26" s="13"/>
      <c r="D26" s="13"/>
      <c r="E26" s="13"/>
      <c r="F26" s="29"/>
      <c r="G26" s="540"/>
      <c r="H26" s="540"/>
      <c r="I26" s="540"/>
      <c r="J26" s="540"/>
      <c r="K26" s="540"/>
      <c r="L26" s="540"/>
      <c r="M26" s="540"/>
      <c r="N26" s="540"/>
      <c r="Q26" s="12">
        <v>0</v>
      </c>
    </row>
    <row r="27" spans="1:17" s="12" customFormat="1" ht="18.95" customHeight="1" x14ac:dyDescent="0.2">
      <c r="A27" s="13"/>
      <c r="B27" s="14"/>
      <c r="C27" s="13"/>
      <c r="D27" s="13"/>
      <c r="E27" s="13"/>
      <c r="F27" s="29"/>
      <c r="G27" s="540"/>
      <c r="H27" s="540"/>
      <c r="I27" s="540"/>
      <c r="J27" s="540"/>
      <c r="K27" s="540"/>
      <c r="L27" s="540"/>
      <c r="M27" s="540"/>
      <c r="N27" s="540"/>
      <c r="Q27" s="12">
        <v>0</v>
      </c>
    </row>
    <row r="28" spans="1:17" s="12" customFormat="1" ht="18.95" customHeight="1" x14ac:dyDescent="0.2">
      <c r="A28" s="13"/>
      <c r="B28" s="14"/>
      <c r="C28" s="13"/>
      <c r="D28" s="13"/>
      <c r="E28" s="13"/>
      <c r="F28" s="29"/>
      <c r="G28" s="540"/>
      <c r="H28" s="540"/>
      <c r="I28" s="540"/>
      <c r="J28" s="540"/>
      <c r="K28" s="540"/>
      <c r="L28" s="540"/>
      <c r="M28" s="540"/>
      <c r="N28" s="540"/>
      <c r="Q28" s="12">
        <v>0</v>
      </c>
    </row>
    <row r="29" spans="1:17" x14ac:dyDescent="0.5">
      <c r="A29" s="15"/>
      <c r="B29" s="541" t="str">
        <f>BAHTTEXT(F29)</f>
        <v>หนึ่งหมื่นหนึ่งพันแปดร้อยห้าสิบบาทถ้วน</v>
      </c>
      <c r="C29" s="542"/>
      <c r="D29" s="30"/>
      <c r="E29" s="31"/>
      <c r="F29" s="32">
        <f>F6+F7+F8+F9+F10+F11+F12+F13+F14+F15+F16+F17+F18+F19+F20+F21+F22+F23+F24+F25+F26+F27+F28</f>
        <v>11850</v>
      </c>
      <c r="G29" s="543"/>
      <c r="H29" s="544"/>
      <c r="I29" s="544"/>
      <c r="J29" s="544"/>
      <c r="K29" s="544"/>
      <c r="L29" s="544"/>
      <c r="M29" s="544"/>
      <c r="N29" s="545"/>
    </row>
    <row r="30" spans="1:17" ht="9" customHeight="1" x14ac:dyDescent="0.5">
      <c r="A30" s="33"/>
      <c r="B30" s="34"/>
      <c r="C30" s="34"/>
      <c r="D30" s="34"/>
      <c r="E30" s="34"/>
      <c r="F30" s="35"/>
      <c r="G30" s="36"/>
      <c r="H30" s="36"/>
      <c r="I30" s="36"/>
      <c r="J30" s="36"/>
      <c r="K30" s="36"/>
      <c r="L30" s="36"/>
      <c r="M30" s="36"/>
      <c r="N30" s="36"/>
    </row>
    <row r="31" spans="1:17" s="16" customFormat="1" ht="18" customHeight="1" x14ac:dyDescent="0.45">
      <c r="B31" s="16" t="s">
        <v>67</v>
      </c>
      <c r="D31" s="37"/>
      <c r="G31" s="17" t="s">
        <v>68</v>
      </c>
      <c r="I31" s="17"/>
      <c r="J31" s="17"/>
    </row>
    <row r="32" spans="1:17" s="16" customFormat="1" ht="18" customHeight="1" x14ac:dyDescent="0.45">
      <c r="B32" s="16" t="s">
        <v>69</v>
      </c>
      <c r="D32" s="37"/>
      <c r="F32" s="38" t="s">
        <v>93</v>
      </c>
      <c r="G32" s="38"/>
      <c r="H32" s="38"/>
      <c r="I32" s="38"/>
      <c r="J32" s="38"/>
      <c r="K32" s="38"/>
      <c r="L32" s="38"/>
      <c r="M32" s="38"/>
    </row>
    <row r="33" spans="1:14" s="16" customFormat="1" ht="18" customHeight="1" x14ac:dyDescent="0.45">
      <c r="B33" s="16" t="s">
        <v>70</v>
      </c>
      <c r="D33" s="37"/>
      <c r="F33" s="16" t="s">
        <v>92</v>
      </c>
      <c r="G33" s="39"/>
      <c r="H33" s="39"/>
      <c r="I33" s="39"/>
      <c r="J33" s="39"/>
      <c r="K33" s="39"/>
      <c r="L33" s="39"/>
      <c r="M33" s="39"/>
      <c r="N33" s="39"/>
    </row>
    <row r="34" spans="1:14" s="16" customFormat="1" ht="18" customHeight="1" x14ac:dyDescent="0.45">
      <c r="B34" s="16" t="s">
        <v>71</v>
      </c>
      <c r="C34" s="40"/>
      <c r="D34" s="37"/>
      <c r="F34" s="40" t="s">
        <v>91</v>
      </c>
      <c r="G34" s="41"/>
      <c r="H34" s="41"/>
      <c r="I34" s="41"/>
      <c r="J34" s="41"/>
      <c r="K34" s="41"/>
      <c r="L34" s="41"/>
      <c r="M34" s="41"/>
      <c r="N34" s="41"/>
    </row>
    <row r="35" spans="1:14" s="16" customFormat="1" ht="18" customHeight="1" x14ac:dyDescent="0.45">
      <c r="B35" s="16" t="s">
        <v>72</v>
      </c>
      <c r="D35" s="37"/>
    </row>
    <row r="36" spans="1:14" s="16" customFormat="1" ht="18" customHeight="1" x14ac:dyDescent="0.45">
      <c r="B36" s="16" t="s">
        <v>73</v>
      </c>
      <c r="D36" s="37"/>
    </row>
    <row r="37" spans="1:14" s="16" customFormat="1" ht="18" customHeight="1" x14ac:dyDescent="0.45">
      <c r="B37" s="16" t="s">
        <v>74</v>
      </c>
      <c r="D37" s="37"/>
    </row>
    <row r="38" spans="1:14" s="16" customFormat="1" ht="18.75" x14ac:dyDescent="0.45">
      <c r="B38" s="17" t="s">
        <v>87</v>
      </c>
      <c r="C38" s="17"/>
      <c r="D38" s="37"/>
    </row>
    <row r="39" spans="1:14" s="16" customFormat="1" ht="18.75" x14ac:dyDescent="0.45">
      <c r="B39" s="17" t="s">
        <v>88</v>
      </c>
      <c r="C39" s="17"/>
      <c r="D39" s="37"/>
    </row>
    <row r="40" spans="1:14" s="16" customFormat="1" ht="18.75" x14ac:dyDescent="0.45">
      <c r="B40" s="17" t="s">
        <v>88</v>
      </c>
      <c r="C40" s="17"/>
      <c r="D40" s="37"/>
      <c r="G40" s="17"/>
      <c r="L40" s="17"/>
    </row>
    <row r="41" spans="1:14" s="16" customFormat="1" ht="18.75" x14ac:dyDescent="0.45">
      <c r="B41" s="17" t="s">
        <v>89</v>
      </c>
      <c r="C41" s="17"/>
      <c r="D41" s="37"/>
    </row>
    <row r="42" spans="1:14" s="16" customFormat="1" ht="18.75" x14ac:dyDescent="0.45">
      <c r="D42" s="37"/>
    </row>
    <row r="43" spans="1:14" ht="3.75" customHeight="1" x14ac:dyDescent="0.5"/>
    <row r="44" spans="1:14" ht="29.25" x14ac:dyDescent="0.6">
      <c r="A44" s="531" t="s">
        <v>65</v>
      </c>
      <c r="B44" s="532"/>
      <c r="C44" s="532"/>
      <c r="D44" s="532"/>
      <c r="E44" s="532"/>
      <c r="F44" s="532"/>
      <c r="G44" s="532"/>
      <c r="H44" s="532"/>
      <c r="I44" s="532"/>
      <c r="J44" s="532"/>
      <c r="K44" s="532"/>
      <c r="L44" s="532"/>
      <c r="M44" s="532"/>
      <c r="N44" s="532"/>
    </row>
    <row r="45" spans="1:14" ht="23.25" x14ac:dyDescent="0.5">
      <c r="A45" s="533" t="s">
        <v>77</v>
      </c>
      <c r="B45" s="533"/>
      <c r="C45" s="533"/>
      <c r="D45" s="533"/>
      <c r="E45" s="533"/>
      <c r="F45" s="533"/>
      <c r="G45" s="533"/>
      <c r="H45" s="533"/>
      <c r="I45" s="533"/>
      <c r="J45" s="533"/>
      <c r="K45" s="533"/>
      <c r="L45" s="533"/>
      <c r="M45" s="533"/>
      <c r="N45" s="533"/>
    </row>
    <row r="46" spans="1:14" ht="24" x14ac:dyDescent="0.55000000000000004">
      <c r="A46" s="4"/>
      <c r="B46" s="4"/>
      <c r="C46" s="535" t="s">
        <v>75</v>
      </c>
      <c r="D46" s="535"/>
      <c r="E46" s="535"/>
      <c r="F46" s="535"/>
      <c r="G46" s="535"/>
      <c r="H46" s="535"/>
      <c r="I46" s="535"/>
      <c r="J46" s="535"/>
      <c r="K46" s="535"/>
      <c r="L46" s="535"/>
      <c r="M46" s="535"/>
      <c r="N46" s="535"/>
    </row>
    <row r="47" spans="1:14" x14ac:dyDescent="0.5">
      <c r="A47" s="5"/>
      <c r="B47" s="6"/>
      <c r="C47" s="19" t="s">
        <v>76</v>
      </c>
      <c r="D47" s="20"/>
      <c r="E47" s="21" t="s">
        <v>9</v>
      </c>
      <c r="F47" s="21" t="s">
        <v>99</v>
      </c>
      <c r="G47" s="534" t="s">
        <v>90</v>
      </c>
      <c r="H47" s="534"/>
      <c r="I47" s="534"/>
      <c r="J47" s="534"/>
      <c r="K47" s="534"/>
      <c r="L47" s="534"/>
      <c r="M47" s="534"/>
      <c r="N47" s="22"/>
    </row>
    <row r="48" spans="1:14" ht="42" x14ac:dyDescent="0.5">
      <c r="A48" s="7" t="s">
        <v>33</v>
      </c>
      <c r="B48" s="8" t="s">
        <v>66</v>
      </c>
      <c r="C48" s="24" t="s">
        <v>84</v>
      </c>
      <c r="D48" s="25" t="s">
        <v>57</v>
      </c>
      <c r="E48" s="26" t="s">
        <v>34</v>
      </c>
      <c r="F48" s="27" t="s">
        <v>58</v>
      </c>
      <c r="G48" s="537" t="s">
        <v>97</v>
      </c>
      <c r="H48" s="538"/>
      <c r="I48" s="538"/>
      <c r="J48" s="538"/>
      <c r="K48" s="538"/>
      <c r="L48" s="538"/>
      <c r="M48" s="538"/>
      <c r="N48" s="539"/>
    </row>
    <row r="49" spans="1:14" ht="21.75" customHeight="1" x14ac:dyDescent="0.5">
      <c r="A49" s="9">
        <v>1</v>
      </c>
      <c r="B49" s="10" t="s">
        <v>102</v>
      </c>
      <c r="C49" s="9">
        <v>1</v>
      </c>
      <c r="D49" s="9" t="s">
        <v>100</v>
      </c>
      <c r="E49" s="11">
        <v>6400</v>
      </c>
      <c r="F49" s="11">
        <f>C49*E49</f>
        <v>6400</v>
      </c>
      <c r="G49" s="536" t="s">
        <v>106</v>
      </c>
      <c r="H49" s="536"/>
      <c r="I49" s="536"/>
      <c r="J49" s="536"/>
      <c r="K49" s="536"/>
      <c r="L49" s="536"/>
      <c r="M49" s="536"/>
      <c r="N49" s="536"/>
    </row>
    <row r="50" spans="1:14" ht="21.75" customHeight="1" x14ac:dyDescent="0.5">
      <c r="A50" s="9">
        <v>2</v>
      </c>
      <c r="B50" s="10" t="s">
        <v>103</v>
      </c>
      <c r="C50" s="9">
        <v>1</v>
      </c>
      <c r="D50" s="9" t="s">
        <v>104</v>
      </c>
      <c r="E50" s="11">
        <v>2950</v>
      </c>
      <c r="F50" s="11">
        <f>C50*E50</f>
        <v>2950</v>
      </c>
      <c r="G50" s="536" t="s">
        <v>101</v>
      </c>
      <c r="H50" s="536"/>
      <c r="I50" s="536"/>
      <c r="J50" s="536"/>
      <c r="K50" s="536"/>
      <c r="L50" s="536"/>
      <c r="M50" s="536"/>
      <c r="N50" s="536"/>
    </row>
    <row r="51" spans="1:14" ht="21.75" customHeight="1" x14ac:dyDescent="0.5">
      <c r="A51" s="9">
        <v>3</v>
      </c>
      <c r="B51" s="10" t="s">
        <v>105</v>
      </c>
      <c r="C51" s="9">
        <v>1</v>
      </c>
      <c r="D51" s="9" t="s">
        <v>100</v>
      </c>
      <c r="E51" s="11">
        <v>2500</v>
      </c>
      <c r="F51" s="11">
        <f>C51*E51</f>
        <v>2500</v>
      </c>
      <c r="G51" s="536" t="s">
        <v>101</v>
      </c>
      <c r="H51" s="536"/>
      <c r="I51" s="536"/>
      <c r="J51" s="536"/>
      <c r="K51" s="536"/>
      <c r="L51" s="536"/>
      <c r="M51" s="536"/>
      <c r="N51" s="536"/>
    </row>
    <row r="52" spans="1:14" ht="87" hidden="1" customHeight="1" x14ac:dyDescent="0.5">
      <c r="A52" s="9"/>
      <c r="B52" s="10"/>
      <c r="C52" s="9"/>
      <c r="D52" s="9"/>
      <c r="E52" s="11"/>
      <c r="F52" s="11"/>
      <c r="G52" s="536"/>
      <c r="H52" s="536"/>
      <c r="I52" s="536"/>
      <c r="J52" s="536"/>
      <c r="K52" s="536"/>
      <c r="L52" s="536"/>
      <c r="M52" s="536"/>
      <c r="N52" s="536"/>
    </row>
    <row r="53" spans="1:14" ht="87" hidden="1" customHeight="1" x14ac:dyDescent="0.5">
      <c r="A53" s="9"/>
      <c r="B53" s="10"/>
      <c r="C53" s="9"/>
      <c r="D53" s="9"/>
      <c r="E53" s="11"/>
      <c r="F53" s="11"/>
      <c r="G53" s="536"/>
      <c r="H53" s="536"/>
      <c r="I53" s="536"/>
      <c r="J53" s="536"/>
      <c r="K53" s="536"/>
      <c r="L53" s="536"/>
      <c r="M53" s="536"/>
      <c r="N53" s="536"/>
    </row>
    <row r="54" spans="1:14" ht="87" hidden="1" customHeight="1" x14ac:dyDescent="0.5">
      <c r="A54" s="9"/>
      <c r="B54" s="10"/>
      <c r="C54" s="9"/>
      <c r="D54" s="9"/>
      <c r="E54" s="11"/>
      <c r="F54" s="11"/>
      <c r="G54" s="536"/>
      <c r="H54" s="536"/>
      <c r="I54" s="536"/>
      <c r="J54" s="536"/>
      <c r="K54" s="536"/>
      <c r="L54" s="536"/>
      <c r="M54" s="536"/>
      <c r="N54" s="536"/>
    </row>
    <row r="55" spans="1:14" ht="87" hidden="1" customHeight="1" x14ac:dyDescent="0.5">
      <c r="A55" s="9"/>
      <c r="B55" s="10"/>
      <c r="C55" s="9"/>
      <c r="D55" s="9"/>
      <c r="E55" s="11"/>
      <c r="F55" s="11"/>
      <c r="G55" s="536"/>
      <c r="H55" s="536"/>
      <c r="I55" s="536"/>
      <c r="J55" s="536"/>
      <c r="K55" s="536"/>
      <c r="L55" s="536"/>
      <c r="M55" s="536"/>
      <c r="N55" s="536"/>
    </row>
    <row r="56" spans="1:14" ht="87" hidden="1" customHeight="1" x14ac:dyDescent="0.5">
      <c r="A56" s="9"/>
      <c r="B56" s="10"/>
      <c r="C56" s="9"/>
      <c r="D56" s="9"/>
      <c r="E56" s="11"/>
      <c r="F56" s="11"/>
      <c r="G56" s="536"/>
      <c r="H56" s="536"/>
      <c r="I56" s="536"/>
      <c r="J56" s="536"/>
      <c r="K56" s="536"/>
      <c r="L56" s="536"/>
      <c r="M56" s="536"/>
      <c r="N56" s="536"/>
    </row>
    <row r="57" spans="1:14" ht="87" hidden="1" customHeight="1" x14ac:dyDescent="0.5">
      <c r="A57" s="9"/>
      <c r="B57" s="10"/>
      <c r="C57" s="9"/>
      <c r="D57" s="9"/>
      <c r="E57" s="11"/>
      <c r="F57" s="11"/>
      <c r="G57" s="536"/>
      <c r="H57" s="536"/>
      <c r="I57" s="536"/>
      <c r="J57" s="536"/>
      <c r="K57" s="536"/>
      <c r="L57" s="536"/>
      <c r="M57" s="536"/>
      <c r="N57" s="536"/>
    </row>
    <row r="58" spans="1:14" ht="87" hidden="1" customHeight="1" x14ac:dyDescent="0.5">
      <c r="A58" s="9"/>
      <c r="B58" s="10"/>
      <c r="C58" s="9"/>
      <c r="D58" s="9"/>
      <c r="E58" s="11"/>
      <c r="F58" s="11"/>
      <c r="G58" s="540"/>
      <c r="H58" s="540"/>
      <c r="I58" s="540"/>
      <c r="J58" s="540"/>
      <c r="K58" s="540"/>
      <c r="L58" s="540"/>
      <c r="M58" s="540"/>
      <c r="N58" s="540"/>
    </row>
    <row r="59" spans="1:14" ht="87" hidden="1" customHeight="1" x14ac:dyDescent="0.5">
      <c r="A59" s="9"/>
      <c r="B59" s="10"/>
      <c r="C59" s="9"/>
      <c r="D59" s="9"/>
      <c r="E59" s="11"/>
      <c r="F59" s="11"/>
      <c r="G59" s="540"/>
      <c r="H59" s="540"/>
      <c r="I59" s="540"/>
      <c r="J59" s="540"/>
      <c r="K59" s="540"/>
      <c r="L59" s="540"/>
      <c r="M59" s="540"/>
      <c r="N59" s="540"/>
    </row>
    <row r="60" spans="1:14" ht="87" hidden="1" customHeight="1" x14ac:dyDescent="0.5">
      <c r="A60" s="9"/>
      <c r="B60" s="10"/>
      <c r="C60" s="9"/>
      <c r="D60" s="9"/>
      <c r="E60" s="11"/>
      <c r="F60" s="11"/>
      <c r="G60" s="540"/>
      <c r="H60" s="540"/>
      <c r="I60" s="540"/>
      <c r="J60" s="540"/>
      <c r="K60" s="540"/>
      <c r="L60" s="540"/>
      <c r="M60" s="540"/>
      <c r="N60" s="540"/>
    </row>
    <row r="61" spans="1:14" ht="87" hidden="1" customHeight="1" x14ac:dyDescent="0.5">
      <c r="A61" s="9"/>
      <c r="B61" s="10"/>
      <c r="C61" s="9"/>
      <c r="D61" s="9"/>
      <c r="E61" s="11"/>
      <c r="F61" s="11"/>
      <c r="G61" s="540"/>
      <c r="H61" s="540"/>
      <c r="I61" s="540"/>
      <c r="J61" s="540"/>
      <c r="K61" s="540"/>
      <c r="L61" s="540"/>
      <c r="M61" s="540"/>
      <c r="N61" s="540"/>
    </row>
    <row r="62" spans="1:14" ht="87" hidden="1" customHeight="1" x14ac:dyDescent="0.5">
      <c r="A62" s="9"/>
      <c r="B62" s="10"/>
      <c r="C62" s="9"/>
      <c r="D62" s="9"/>
      <c r="E62" s="11"/>
      <c r="F62" s="11"/>
      <c r="G62" s="540"/>
      <c r="H62" s="540"/>
      <c r="I62" s="540"/>
      <c r="J62" s="540"/>
      <c r="K62" s="540"/>
      <c r="L62" s="540"/>
      <c r="M62" s="540"/>
      <c r="N62" s="540"/>
    </row>
    <row r="63" spans="1:14" ht="87" hidden="1" customHeight="1" x14ac:dyDescent="0.5">
      <c r="A63" s="9"/>
      <c r="B63" s="10"/>
      <c r="C63" s="9"/>
      <c r="D63" s="9"/>
      <c r="E63" s="11"/>
      <c r="F63" s="11"/>
      <c r="G63" s="540"/>
      <c r="H63" s="540"/>
      <c r="I63" s="540"/>
      <c r="J63" s="540"/>
      <c r="K63" s="540"/>
      <c r="L63" s="540"/>
      <c r="M63" s="540"/>
      <c r="N63" s="540"/>
    </row>
    <row r="64" spans="1:14" ht="87" hidden="1" customHeight="1" x14ac:dyDescent="0.5">
      <c r="A64" s="9"/>
      <c r="B64" s="10"/>
      <c r="C64" s="9"/>
      <c r="D64" s="9"/>
      <c r="E64" s="11"/>
      <c r="F64" s="11"/>
      <c r="G64" s="540"/>
      <c r="H64" s="540"/>
      <c r="I64" s="540"/>
      <c r="J64" s="540"/>
      <c r="K64" s="540"/>
      <c r="L64" s="540"/>
      <c r="M64" s="540"/>
      <c r="N64" s="540"/>
    </row>
    <row r="65" spans="1:14" ht="87" hidden="1" customHeight="1" x14ac:dyDescent="0.5">
      <c r="A65" s="9"/>
      <c r="B65" s="10"/>
      <c r="C65" s="9"/>
      <c r="D65" s="9"/>
      <c r="E65" s="11"/>
      <c r="F65" s="11"/>
      <c r="G65" s="540"/>
      <c r="H65" s="540"/>
      <c r="I65" s="540"/>
      <c r="J65" s="540"/>
      <c r="K65" s="540"/>
      <c r="L65" s="540"/>
      <c r="M65" s="540"/>
      <c r="N65" s="540"/>
    </row>
    <row r="66" spans="1:14" ht="87" hidden="1" customHeight="1" x14ac:dyDescent="0.5">
      <c r="A66" s="9"/>
      <c r="B66" s="10"/>
      <c r="C66" s="9"/>
      <c r="D66" s="9"/>
      <c r="E66" s="11"/>
      <c r="F66" s="11"/>
      <c r="G66" s="540"/>
      <c r="H66" s="540"/>
      <c r="I66" s="540"/>
      <c r="J66" s="540"/>
      <c r="K66" s="540"/>
      <c r="L66" s="540"/>
      <c r="M66" s="540"/>
      <c r="N66" s="540"/>
    </row>
    <row r="67" spans="1:14" ht="87" hidden="1" customHeight="1" x14ac:dyDescent="0.5">
      <c r="A67" s="9"/>
      <c r="B67" s="10"/>
      <c r="C67" s="9"/>
      <c r="D67" s="9"/>
      <c r="E67" s="11"/>
      <c r="F67" s="11"/>
      <c r="G67" s="540"/>
      <c r="H67" s="540"/>
      <c r="I67" s="540"/>
      <c r="J67" s="540"/>
      <c r="K67" s="540"/>
      <c r="L67" s="540"/>
      <c r="M67" s="540"/>
      <c r="N67" s="540"/>
    </row>
    <row r="68" spans="1:14" ht="87" hidden="1" customHeight="1" x14ac:dyDescent="0.5">
      <c r="A68" s="9"/>
      <c r="B68" s="10"/>
      <c r="C68" s="9"/>
      <c r="D68" s="9"/>
      <c r="E68" s="11"/>
      <c r="F68" s="11"/>
      <c r="G68" s="540"/>
      <c r="H68" s="540"/>
      <c r="I68" s="540"/>
      <c r="J68" s="540"/>
      <c r="K68" s="540"/>
      <c r="L68" s="540"/>
      <c r="M68" s="540"/>
      <c r="N68" s="540"/>
    </row>
    <row r="69" spans="1:14" ht="87" hidden="1" customHeight="1" x14ac:dyDescent="0.5">
      <c r="A69" s="13"/>
      <c r="B69" s="14"/>
      <c r="C69" s="13"/>
      <c r="D69" s="13"/>
      <c r="E69" s="13"/>
      <c r="F69" s="29"/>
      <c r="G69" s="540"/>
      <c r="H69" s="540"/>
      <c r="I69" s="540"/>
      <c r="J69" s="540"/>
      <c r="K69" s="540"/>
      <c r="L69" s="540"/>
      <c r="M69" s="540"/>
      <c r="N69" s="540"/>
    </row>
    <row r="70" spans="1:14" ht="87" hidden="1" customHeight="1" x14ac:dyDescent="0.5">
      <c r="A70" s="13"/>
      <c r="B70" s="14"/>
      <c r="C70" s="13"/>
      <c r="D70" s="13"/>
      <c r="E70" s="13"/>
      <c r="F70" s="29"/>
      <c r="G70" s="540"/>
      <c r="H70" s="540"/>
      <c r="I70" s="540"/>
      <c r="J70" s="540"/>
      <c r="K70" s="540"/>
      <c r="L70" s="540"/>
      <c r="M70" s="540"/>
      <c r="N70" s="540"/>
    </row>
    <row r="71" spans="1:14" ht="87" hidden="1" customHeight="1" x14ac:dyDescent="0.5">
      <c r="A71" s="13"/>
      <c r="B71" s="14"/>
      <c r="C71" s="13"/>
      <c r="D71" s="13"/>
      <c r="E71" s="13"/>
      <c r="F71" s="29"/>
      <c r="G71" s="540"/>
      <c r="H71" s="540"/>
      <c r="I71" s="540"/>
      <c r="J71" s="540"/>
      <c r="K71" s="540"/>
      <c r="L71" s="540"/>
      <c r="M71" s="540"/>
      <c r="N71" s="540"/>
    </row>
    <row r="72" spans="1:14" ht="87" hidden="1" customHeight="1" x14ac:dyDescent="0.5">
      <c r="A72" s="15"/>
      <c r="B72" s="541" t="str">
        <f>BAHTTEXT(F72)</f>
        <v>หนึ่งหมื่นหนึ่งพันแปดร้อยห้าสิบบาทถ้วน</v>
      </c>
      <c r="C72" s="542"/>
      <c r="D72" s="30"/>
      <c r="E72" s="31"/>
      <c r="F72" s="32">
        <f>F49+F50+F51+F52+F53+F54+F55+F56+F57+F58+F59+F60+F61+F62+F63+F64+F65+F66+F67+F68+F69+F70+F71</f>
        <v>11850</v>
      </c>
      <c r="G72" s="543"/>
      <c r="H72" s="544"/>
      <c r="I72" s="544"/>
      <c r="J72" s="544"/>
      <c r="K72" s="544"/>
      <c r="L72" s="544"/>
      <c r="M72" s="544"/>
      <c r="N72" s="545"/>
    </row>
    <row r="73" spans="1:14" ht="87" hidden="1" customHeight="1" x14ac:dyDescent="0.5">
      <c r="A73" s="33"/>
      <c r="B73" s="34"/>
      <c r="C73" s="34"/>
      <c r="D73" s="34"/>
      <c r="E73" s="34"/>
      <c r="F73" s="35"/>
      <c r="G73" s="36"/>
      <c r="H73" s="36"/>
      <c r="I73" s="36"/>
      <c r="J73" s="36"/>
      <c r="K73" s="36"/>
      <c r="L73" s="36"/>
      <c r="M73" s="36"/>
      <c r="N73" s="36"/>
    </row>
    <row r="74" spans="1:14" ht="87" hidden="1" customHeight="1" x14ac:dyDescent="0.5">
      <c r="A74" s="16"/>
      <c r="B74" s="16" t="s">
        <v>67</v>
      </c>
      <c r="C74" s="16"/>
      <c r="D74" s="37"/>
      <c r="E74" s="16"/>
      <c r="F74" s="16"/>
      <c r="G74" s="17" t="s">
        <v>68</v>
      </c>
      <c r="H74" s="16"/>
      <c r="I74" s="17"/>
      <c r="J74" s="17"/>
      <c r="K74" s="16"/>
      <c r="L74" s="16"/>
      <c r="M74" s="16"/>
      <c r="N74" s="16"/>
    </row>
    <row r="75" spans="1:14" ht="87" hidden="1" customHeight="1" x14ac:dyDescent="0.5">
      <c r="A75" s="16"/>
      <c r="B75" s="16" t="s">
        <v>69</v>
      </c>
      <c r="C75" s="16"/>
      <c r="D75" s="37"/>
      <c r="E75" s="16"/>
      <c r="F75" s="38" t="s">
        <v>93</v>
      </c>
      <c r="G75" s="38"/>
      <c r="H75" s="38"/>
      <c r="I75" s="38"/>
      <c r="J75" s="38"/>
      <c r="K75" s="38"/>
      <c r="L75" s="38"/>
      <c r="M75" s="38"/>
      <c r="N75" s="16"/>
    </row>
    <row r="76" spans="1:14" ht="87" hidden="1" customHeight="1" x14ac:dyDescent="0.5">
      <c r="A76" s="16"/>
      <c r="B76" s="16" t="s">
        <v>70</v>
      </c>
      <c r="C76" s="16"/>
      <c r="D76" s="37"/>
      <c r="E76" s="16"/>
      <c r="F76" s="16" t="s">
        <v>92</v>
      </c>
      <c r="G76" s="39"/>
      <c r="H76" s="39"/>
      <c r="I76" s="39"/>
      <c r="J76" s="39"/>
      <c r="K76" s="39"/>
      <c r="L76" s="39"/>
      <c r="M76" s="39"/>
      <c r="N76" s="39"/>
    </row>
    <row r="77" spans="1:14" ht="87" hidden="1" customHeight="1" x14ac:dyDescent="0.5">
      <c r="A77" s="16"/>
      <c r="B77" s="16" t="s">
        <v>71</v>
      </c>
      <c r="C77" s="40"/>
      <c r="D77" s="37"/>
      <c r="E77" s="16"/>
      <c r="F77" s="40" t="s">
        <v>91</v>
      </c>
      <c r="G77" s="41"/>
      <c r="H77" s="41"/>
      <c r="I77" s="41"/>
      <c r="J77" s="41"/>
      <c r="K77" s="41"/>
      <c r="L77" s="41"/>
      <c r="M77" s="41"/>
      <c r="N77" s="41"/>
    </row>
    <row r="78" spans="1:14" ht="87" hidden="1" customHeight="1" x14ac:dyDescent="0.5">
      <c r="A78" s="16"/>
      <c r="B78" s="16" t="s">
        <v>72</v>
      </c>
      <c r="C78" s="16"/>
      <c r="D78" s="37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87" hidden="1" customHeight="1" x14ac:dyDescent="0.5">
      <c r="A79" s="16"/>
      <c r="B79" s="16" t="s">
        <v>73</v>
      </c>
      <c r="C79" s="16"/>
      <c r="D79" s="37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1:14" ht="87" hidden="1" customHeight="1" x14ac:dyDescent="0.5">
      <c r="A80" s="16"/>
      <c r="B80" s="16" t="s">
        <v>74</v>
      </c>
      <c r="C80" s="16"/>
      <c r="D80" s="37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4" ht="87" hidden="1" customHeight="1" x14ac:dyDescent="0.5">
      <c r="A81" s="16"/>
      <c r="B81" s="17" t="s">
        <v>87</v>
      </c>
      <c r="C81" s="17"/>
      <c r="D81" s="37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 ht="87" hidden="1" customHeight="1" x14ac:dyDescent="0.5">
      <c r="A82" s="16"/>
      <c r="B82" s="17" t="s">
        <v>88</v>
      </c>
      <c r="C82" s="17"/>
      <c r="D82" s="37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 ht="87" hidden="1" customHeight="1" x14ac:dyDescent="0.5">
      <c r="A83" s="16"/>
      <c r="B83" s="17" t="s">
        <v>88</v>
      </c>
      <c r="C83" s="17"/>
      <c r="D83" s="37"/>
      <c r="E83" s="16"/>
      <c r="F83" s="16"/>
      <c r="G83" s="17"/>
      <c r="H83" s="16"/>
      <c r="I83" s="16"/>
      <c r="J83" s="16"/>
      <c r="K83" s="16"/>
      <c r="L83" s="17"/>
      <c r="M83" s="16"/>
      <c r="N83" s="16"/>
    </row>
    <row r="84" spans="1:14" ht="87" hidden="1" customHeight="1" x14ac:dyDescent="0.5">
      <c r="A84" s="16"/>
      <c r="B84" s="17" t="s">
        <v>89</v>
      </c>
      <c r="C84" s="17"/>
      <c r="D84" s="37"/>
      <c r="E84" s="16"/>
      <c r="F84" s="16"/>
      <c r="G84" s="16"/>
      <c r="H84" s="16"/>
      <c r="I84" s="16"/>
      <c r="J84" s="16"/>
      <c r="K84" s="16"/>
      <c r="L84" s="16"/>
      <c r="M84" s="16"/>
      <c r="N84" s="16"/>
    </row>
  </sheetData>
  <mergeCells count="60">
    <mergeCell ref="B72:C72"/>
    <mergeCell ref="G72:N72"/>
    <mergeCell ref="G68:N68"/>
    <mergeCell ref="G69:N69"/>
    <mergeCell ref="G70:N70"/>
    <mergeCell ref="G71:N71"/>
    <mergeCell ref="G64:N64"/>
    <mergeCell ref="G65:N65"/>
    <mergeCell ref="G66:N66"/>
    <mergeCell ref="G67:N67"/>
    <mergeCell ref="G60:N60"/>
    <mergeCell ref="G61:N61"/>
    <mergeCell ref="G62:N62"/>
    <mergeCell ref="G63:N63"/>
    <mergeCell ref="G56:N56"/>
    <mergeCell ref="G57:N57"/>
    <mergeCell ref="G58:N58"/>
    <mergeCell ref="G59:N59"/>
    <mergeCell ref="G52:N52"/>
    <mergeCell ref="G53:N53"/>
    <mergeCell ref="G54:N54"/>
    <mergeCell ref="G55:N55"/>
    <mergeCell ref="G49:N49"/>
    <mergeCell ref="G50:N50"/>
    <mergeCell ref="G51:N51"/>
    <mergeCell ref="A44:N44"/>
    <mergeCell ref="A45:N45"/>
    <mergeCell ref="C46:N46"/>
    <mergeCell ref="G47:M47"/>
    <mergeCell ref="G22:N22"/>
    <mergeCell ref="G25:N25"/>
    <mergeCell ref="G23:N23"/>
    <mergeCell ref="G24:N24"/>
    <mergeCell ref="G48:N48"/>
    <mergeCell ref="G26:N26"/>
    <mergeCell ref="G27:N27"/>
    <mergeCell ref="G28:N28"/>
    <mergeCell ref="B29:C29"/>
    <mergeCell ref="G29:N29"/>
    <mergeCell ref="G18:N18"/>
    <mergeCell ref="G21:N21"/>
    <mergeCell ref="G19:N19"/>
    <mergeCell ref="G20:N20"/>
    <mergeCell ref="G14:N14"/>
    <mergeCell ref="G17:N17"/>
    <mergeCell ref="G15:N15"/>
    <mergeCell ref="G16:N16"/>
    <mergeCell ref="G10:N10"/>
    <mergeCell ref="G13:N13"/>
    <mergeCell ref="G11:N11"/>
    <mergeCell ref="G12:N12"/>
    <mergeCell ref="G5:N5"/>
    <mergeCell ref="G9:N9"/>
    <mergeCell ref="A1:N1"/>
    <mergeCell ref="A2:N2"/>
    <mergeCell ref="G4:M4"/>
    <mergeCell ref="C3:N3"/>
    <mergeCell ref="G8:N8"/>
    <mergeCell ref="G7:N7"/>
    <mergeCell ref="G6:N6"/>
  </mergeCells>
  <phoneticPr fontId="3" type="noConversion"/>
  <pageMargins left="0.6" right="0.21" top="0.3" bottom="0.18" header="0.22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BC40"/>
  <sheetViews>
    <sheetView tabSelected="1" view="pageLayout" zoomScale="130" zoomScaleNormal="100" zoomScaleSheetLayoutView="100" zoomScalePageLayoutView="130" workbookViewId="0">
      <selection activeCell="F39" sqref="F39"/>
    </sheetView>
  </sheetViews>
  <sheetFormatPr defaultColWidth="0" defaultRowHeight="0" customHeight="1" zeroHeight="1" x14ac:dyDescent="0.3"/>
  <cols>
    <col min="1" max="1" width="4.85546875" style="340" customWidth="1"/>
    <col min="2" max="2" width="36.5703125" style="331" customWidth="1"/>
    <col min="3" max="3" width="6.7109375" style="331" customWidth="1"/>
    <col min="4" max="4" width="7.28515625" style="340" customWidth="1"/>
    <col min="5" max="5" width="9.28515625" style="331" customWidth="1"/>
    <col min="6" max="6" width="11.28515625" style="341" customWidth="1"/>
    <col min="7" max="53" width="2.42578125" style="331" customWidth="1"/>
    <col min="54" max="54" width="2.42578125" style="331" hidden="1" customWidth="1"/>
    <col min="55" max="55" width="2.42578125" style="331" customWidth="1"/>
    <col min="56" max="16384" width="2.42578125" style="331" hidden="1"/>
  </cols>
  <sheetData>
    <row r="1" spans="1:54" ht="28.35" customHeight="1" x14ac:dyDescent="0.4">
      <c r="A1" s="551" t="s">
        <v>65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</row>
    <row r="2" spans="1:54" s="333" customFormat="1" ht="20.85" customHeight="1" x14ac:dyDescent="0.35">
      <c r="A2" s="555" t="s">
        <v>77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</row>
    <row r="3" spans="1:54" s="333" customFormat="1" ht="20.85" customHeight="1" x14ac:dyDescent="0.35">
      <c r="A3" s="305"/>
      <c r="B3" s="305"/>
      <c r="C3" s="546" t="s">
        <v>75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</row>
    <row r="4" spans="1:54" ht="20.85" customHeight="1" x14ac:dyDescent="0.3">
      <c r="A4" s="301"/>
      <c r="B4" s="307"/>
      <c r="C4" s="308" t="s">
        <v>76</v>
      </c>
      <c r="D4" s="309"/>
      <c r="E4" s="310" t="s">
        <v>9</v>
      </c>
      <c r="F4" s="311"/>
      <c r="G4" s="547" t="s">
        <v>236</v>
      </c>
      <c r="H4" s="547"/>
      <c r="I4" s="547"/>
      <c r="J4" s="547"/>
      <c r="K4" s="547"/>
      <c r="L4" s="547"/>
      <c r="M4" s="547"/>
      <c r="N4" s="312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5"/>
    </row>
    <row r="5" spans="1:54" ht="36.75" customHeight="1" x14ac:dyDescent="0.3">
      <c r="A5" s="313" t="s">
        <v>33</v>
      </c>
      <c r="B5" s="314" t="s">
        <v>108</v>
      </c>
      <c r="C5" s="315" t="s">
        <v>84</v>
      </c>
      <c r="D5" s="316" t="s">
        <v>57</v>
      </c>
      <c r="E5" s="317" t="s">
        <v>34</v>
      </c>
      <c r="F5" s="318" t="s">
        <v>58</v>
      </c>
      <c r="G5" s="568" t="s">
        <v>165</v>
      </c>
      <c r="H5" s="569"/>
      <c r="I5" s="569"/>
      <c r="J5" s="569"/>
      <c r="K5" s="569"/>
      <c r="L5" s="569"/>
      <c r="M5" s="569"/>
      <c r="N5" s="570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00"/>
    </row>
    <row r="6" spans="1:54" s="338" customFormat="1" ht="20.85" customHeight="1" x14ac:dyDescent="0.3">
      <c r="A6" s="247">
        <v>1</v>
      </c>
      <c r="B6" s="248"/>
      <c r="C6" s="247"/>
      <c r="D6" s="247"/>
      <c r="E6" s="250"/>
      <c r="F6" s="251">
        <f>C6*E6</f>
        <v>0</v>
      </c>
      <c r="G6" s="562"/>
      <c r="H6" s="571"/>
      <c r="I6" s="571"/>
      <c r="J6" s="571"/>
      <c r="K6" s="571"/>
      <c r="L6" s="571"/>
      <c r="M6" s="571"/>
      <c r="N6" s="572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BB6" s="338">
        <v>1</v>
      </c>
    </row>
    <row r="7" spans="1:54" s="338" customFormat="1" ht="20.85" customHeight="1" x14ac:dyDescent="0.3">
      <c r="A7" s="247">
        <v>2</v>
      </c>
      <c r="B7" s="248"/>
      <c r="C7" s="247"/>
      <c r="D7" s="247"/>
      <c r="E7" s="250"/>
      <c r="F7" s="251">
        <f t="shared" ref="F7:F20" si="0">C7*E7</f>
        <v>0</v>
      </c>
      <c r="G7" s="553"/>
      <c r="H7" s="553"/>
      <c r="I7" s="553"/>
      <c r="J7" s="553"/>
      <c r="K7" s="553"/>
      <c r="L7" s="553"/>
      <c r="M7" s="553"/>
      <c r="N7" s="553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</row>
    <row r="8" spans="1:54" s="338" customFormat="1" ht="20.85" customHeight="1" x14ac:dyDescent="0.3">
      <c r="A8" s="247">
        <v>3</v>
      </c>
      <c r="B8" s="248"/>
      <c r="C8" s="247"/>
      <c r="D8" s="247"/>
      <c r="E8" s="250"/>
      <c r="F8" s="251">
        <f t="shared" si="0"/>
        <v>0</v>
      </c>
      <c r="G8" s="562"/>
      <c r="H8" s="571"/>
      <c r="I8" s="571"/>
      <c r="J8" s="571"/>
      <c r="K8" s="571"/>
      <c r="L8" s="571"/>
      <c r="M8" s="571"/>
      <c r="N8" s="572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</row>
    <row r="9" spans="1:54" s="338" customFormat="1" ht="20.85" customHeight="1" x14ac:dyDescent="0.3">
      <c r="A9" s="253">
        <v>4</v>
      </c>
      <c r="B9" s="248"/>
      <c r="C9" s="247"/>
      <c r="D9" s="247"/>
      <c r="E9" s="250"/>
      <c r="F9" s="251">
        <f t="shared" si="0"/>
        <v>0</v>
      </c>
      <c r="G9" s="562"/>
      <c r="H9" s="563"/>
      <c r="I9" s="563"/>
      <c r="J9" s="563"/>
      <c r="K9" s="563"/>
      <c r="L9" s="563"/>
      <c r="M9" s="563"/>
      <c r="N9" s="564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/>
      <c r="AY9" s="337"/>
    </row>
    <row r="10" spans="1:54" s="338" customFormat="1" ht="20.85" customHeight="1" x14ac:dyDescent="0.3">
      <c r="A10" s="253">
        <v>5</v>
      </c>
      <c r="B10" s="347"/>
      <c r="C10" s="348"/>
      <c r="D10" s="247"/>
      <c r="E10" s="344"/>
      <c r="F10" s="251">
        <f t="shared" si="0"/>
        <v>0</v>
      </c>
      <c r="G10" s="559"/>
      <c r="H10" s="559"/>
      <c r="I10" s="559"/>
      <c r="J10" s="559"/>
      <c r="K10" s="559"/>
      <c r="L10" s="559"/>
      <c r="M10" s="559"/>
      <c r="N10" s="559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</row>
    <row r="11" spans="1:54" s="338" customFormat="1" ht="20.85" customHeight="1" x14ac:dyDescent="0.3">
      <c r="A11" s="253">
        <v>6</v>
      </c>
      <c r="B11" s="248"/>
      <c r="C11" s="247"/>
      <c r="D11" s="247"/>
      <c r="E11" s="250"/>
      <c r="F11" s="251">
        <f t="shared" si="0"/>
        <v>0</v>
      </c>
      <c r="G11" s="556"/>
      <c r="H11" s="557"/>
      <c r="I11" s="557"/>
      <c r="J11" s="557"/>
      <c r="K11" s="557"/>
      <c r="L11" s="557"/>
      <c r="M11" s="557"/>
      <c r="N11" s="558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</row>
    <row r="12" spans="1:54" s="338" customFormat="1" ht="20.85" customHeight="1" x14ac:dyDescent="0.3">
      <c r="A12" s="253">
        <v>7</v>
      </c>
      <c r="B12" s="248"/>
      <c r="C12" s="247"/>
      <c r="D12" s="247"/>
      <c r="E12" s="250"/>
      <c r="F12" s="251">
        <f t="shared" si="0"/>
        <v>0</v>
      </c>
      <c r="G12" s="556"/>
      <c r="H12" s="557"/>
      <c r="I12" s="557"/>
      <c r="J12" s="557"/>
      <c r="K12" s="557"/>
      <c r="L12" s="557"/>
      <c r="M12" s="557"/>
      <c r="N12" s="558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</row>
    <row r="13" spans="1:54" s="338" customFormat="1" ht="20.85" customHeight="1" x14ac:dyDescent="0.3">
      <c r="A13" s="253">
        <v>8</v>
      </c>
      <c r="B13" s="248"/>
      <c r="C13" s="247"/>
      <c r="D13" s="247"/>
      <c r="E13" s="250"/>
      <c r="F13" s="251">
        <f t="shared" si="0"/>
        <v>0</v>
      </c>
      <c r="G13" s="556"/>
      <c r="H13" s="557"/>
      <c r="I13" s="557"/>
      <c r="J13" s="557"/>
      <c r="K13" s="557"/>
      <c r="L13" s="557"/>
      <c r="M13" s="557"/>
      <c r="N13" s="558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</row>
    <row r="14" spans="1:54" s="338" customFormat="1" ht="20.85" customHeight="1" x14ac:dyDescent="0.3">
      <c r="A14" s="253">
        <v>9</v>
      </c>
      <c r="B14" s="248"/>
      <c r="C14" s="247"/>
      <c r="D14" s="247"/>
      <c r="E14" s="250"/>
      <c r="F14" s="251">
        <f t="shared" si="0"/>
        <v>0</v>
      </c>
      <c r="G14" s="577"/>
      <c r="H14" s="578"/>
      <c r="I14" s="578"/>
      <c r="J14" s="578"/>
      <c r="K14" s="578"/>
      <c r="L14" s="578"/>
      <c r="M14" s="578"/>
      <c r="N14" s="579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</row>
    <row r="15" spans="1:54" s="338" customFormat="1" ht="20.85" customHeight="1" x14ac:dyDescent="0.3">
      <c r="A15" s="253">
        <v>10</v>
      </c>
      <c r="B15" s="248"/>
      <c r="C15" s="247"/>
      <c r="D15" s="247"/>
      <c r="E15" s="250"/>
      <c r="F15" s="251">
        <f t="shared" si="0"/>
        <v>0</v>
      </c>
      <c r="G15" s="580"/>
      <c r="H15" s="581"/>
      <c r="I15" s="581"/>
      <c r="J15" s="581"/>
      <c r="K15" s="581"/>
      <c r="L15" s="581"/>
      <c r="M15" s="581"/>
      <c r="N15" s="582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</row>
    <row r="16" spans="1:54" s="338" customFormat="1" ht="20.85" customHeight="1" x14ac:dyDescent="0.3">
      <c r="A16" s="253">
        <v>11</v>
      </c>
      <c r="B16" s="248"/>
      <c r="C16" s="247"/>
      <c r="D16" s="247"/>
      <c r="E16" s="250"/>
      <c r="F16" s="251">
        <f t="shared" si="0"/>
        <v>0</v>
      </c>
      <c r="G16" s="548"/>
      <c r="H16" s="571"/>
      <c r="I16" s="571"/>
      <c r="J16" s="571"/>
      <c r="K16" s="571"/>
      <c r="L16" s="571"/>
      <c r="M16" s="571"/>
      <c r="N16" s="572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</row>
    <row r="17" spans="1:54" s="338" customFormat="1" ht="20.85" customHeight="1" x14ac:dyDescent="0.3">
      <c r="A17" s="253">
        <v>12</v>
      </c>
      <c r="B17" s="248"/>
      <c r="C17" s="247"/>
      <c r="D17" s="247"/>
      <c r="E17" s="250"/>
      <c r="F17" s="251">
        <f t="shared" si="0"/>
        <v>0</v>
      </c>
      <c r="G17" s="548"/>
      <c r="H17" s="549"/>
      <c r="I17" s="549"/>
      <c r="J17" s="549"/>
      <c r="K17" s="549"/>
      <c r="L17" s="549"/>
      <c r="M17" s="549"/>
      <c r="N17" s="550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337"/>
    </row>
    <row r="18" spans="1:54" s="338" customFormat="1" ht="20.85" customHeight="1" x14ac:dyDescent="0.3">
      <c r="A18" s="253">
        <v>13</v>
      </c>
      <c r="B18" s="248"/>
      <c r="C18" s="247"/>
      <c r="D18" s="247"/>
      <c r="E18" s="250"/>
      <c r="F18" s="251">
        <f t="shared" si="0"/>
        <v>0</v>
      </c>
      <c r="G18" s="548"/>
      <c r="H18" s="549"/>
      <c r="I18" s="549"/>
      <c r="J18" s="549"/>
      <c r="K18" s="549"/>
      <c r="L18" s="549"/>
      <c r="M18" s="549"/>
      <c r="N18" s="550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</row>
    <row r="19" spans="1:54" s="338" customFormat="1" ht="20.85" customHeight="1" x14ac:dyDescent="0.3">
      <c r="A19" s="253">
        <v>14</v>
      </c>
      <c r="B19" s="342"/>
      <c r="C19" s="247"/>
      <c r="D19" s="247"/>
      <c r="E19" s="250"/>
      <c r="F19" s="251">
        <f t="shared" si="0"/>
        <v>0</v>
      </c>
      <c r="G19" s="554"/>
      <c r="H19" s="554"/>
      <c r="I19" s="554"/>
      <c r="J19" s="554"/>
      <c r="K19" s="554"/>
      <c r="L19" s="554"/>
      <c r="M19" s="554"/>
      <c r="N19" s="554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</row>
    <row r="20" spans="1:54" s="338" customFormat="1" ht="20.85" customHeight="1" x14ac:dyDescent="0.3">
      <c r="A20" s="253">
        <v>15</v>
      </c>
      <c r="B20" s="248"/>
      <c r="C20" s="247"/>
      <c r="D20" s="247"/>
      <c r="E20" s="250"/>
      <c r="F20" s="251">
        <f t="shared" si="0"/>
        <v>0</v>
      </c>
      <c r="G20" s="561"/>
      <c r="H20" s="561"/>
      <c r="I20" s="561"/>
      <c r="J20" s="561"/>
      <c r="K20" s="561"/>
      <c r="L20" s="561"/>
      <c r="M20" s="561"/>
      <c r="N20" s="561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337"/>
    </row>
    <row r="21" spans="1:54" s="338" customFormat="1" ht="20.85" customHeight="1" x14ac:dyDescent="0.3">
      <c r="A21" s="253">
        <v>16</v>
      </c>
      <c r="B21" s="248"/>
      <c r="C21" s="247"/>
      <c r="D21" s="247"/>
      <c r="E21" s="250"/>
      <c r="F21" s="251"/>
      <c r="G21" s="573"/>
      <c r="H21" s="573"/>
      <c r="I21" s="573"/>
      <c r="J21" s="573"/>
      <c r="K21" s="573"/>
      <c r="L21" s="573"/>
      <c r="M21" s="573"/>
      <c r="N21" s="573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</row>
    <row r="22" spans="1:54" s="338" customFormat="1" ht="20.85" customHeight="1" x14ac:dyDescent="0.3">
      <c r="A22" s="253">
        <v>17</v>
      </c>
      <c r="B22" s="248"/>
      <c r="C22" s="247"/>
      <c r="D22" s="247"/>
      <c r="E22" s="250"/>
      <c r="F22" s="251"/>
      <c r="G22" s="548"/>
      <c r="H22" s="549"/>
      <c r="I22" s="549"/>
      <c r="J22" s="549"/>
      <c r="K22" s="549"/>
      <c r="L22" s="549"/>
      <c r="M22" s="549"/>
      <c r="N22" s="550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</row>
    <row r="23" spans="1:54" s="338" customFormat="1" ht="20.85" customHeight="1" x14ac:dyDescent="0.3">
      <c r="A23" s="253">
        <v>18</v>
      </c>
      <c r="B23" s="248"/>
      <c r="C23" s="247"/>
      <c r="D23" s="247"/>
      <c r="E23" s="250"/>
      <c r="F23" s="251"/>
      <c r="G23" s="554"/>
      <c r="H23" s="554"/>
      <c r="I23" s="554"/>
      <c r="J23" s="554"/>
      <c r="K23" s="554"/>
      <c r="L23" s="554"/>
      <c r="M23" s="554"/>
      <c r="N23" s="554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BB23" s="338">
        <v>0</v>
      </c>
    </row>
    <row r="24" spans="1:54" s="338" customFormat="1" ht="20.85" customHeight="1" x14ac:dyDescent="0.3">
      <c r="A24" s="253">
        <v>19</v>
      </c>
      <c r="B24" s="248"/>
      <c r="C24" s="252"/>
      <c r="D24" s="252"/>
      <c r="E24" s="296"/>
      <c r="F24" s="251"/>
      <c r="G24" s="554"/>
      <c r="H24" s="554"/>
      <c r="I24" s="554"/>
      <c r="J24" s="554"/>
      <c r="K24" s="554"/>
      <c r="L24" s="554"/>
      <c r="M24" s="554"/>
      <c r="N24" s="554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BB24" s="338">
        <v>0</v>
      </c>
    </row>
    <row r="25" spans="1:54" s="338" customFormat="1" ht="20.85" customHeight="1" x14ac:dyDescent="0.3">
      <c r="A25" s="253">
        <v>20</v>
      </c>
      <c r="B25" s="249"/>
      <c r="C25" s="247"/>
      <c r="D25" s="247"/>
      <c r="E25" s="250"/>
      <c r="F25" s="251"/>
      <c r="G25" s="548"/>
      <c r="H25" s="549"/>
      <c r="I25" s="549"/>
      <c r="J25" s="549"/>
      <c r="K25" s="549"/>
      <c r="L25" s="549"/>
      <c r="M25" s="549"/>
      <c r="N25" s="550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</row>
    <row r="26" spans="1:54" s="338" customFormat="1" ht="20.85" customHeight="1" x14ac:dyDescent="0.3">
      <c r="A26" s="253">
        <v>21</v>
      </c>
      <c r="B26" s="249"/>
      <c r="C26" s="247"/>
      <c r="D26" s="247"/>
      <c r="E26" s="297"/>
      <c r="F26" s="251"/>
      <c r="G26" s="548"/>
      <c r="H26" s="549"/>
      <c r="I26" s="549"/>
      <c r="J26" s="549"/>
      <c r="K26" s="549"/>
      <c r="L26" s="549"/>
      <c r="M26" s="549"/>
      <c r="N26" s="550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</row>
    <row r="27" spans="1:54" s="338" customFormat="1" ht="20.85" customHeight="1" x14ac:dyDescent="0.3">
      <c r="A27" s="253">
        <v>22</v>
      </c>
      <c r="B27" s="248"/>
      <c r="C27" s="247"/>
      <c r="D27" s="247"/>
      <c r="E27" s="250"/>
      <c r="F27" s="251"/>
      <c r="G27" s="548"/>
      <c r="H27" s="549"/>
      <c r="I27" s="549"/>
      <c r="J27" s="549"/>
      <c r="K27" s="549"/>
      <c r="L27" s="549"/>
      <c r="M27" s="549"/>
      <c r="N27" s="550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BB27" s="338">
        <v>0</v>
      </c>
    </row>
    <row r="28" spans="1:54" ht="20.85" customHeight="1" x14ac:dyDescent="0.3">
      <c r="A28" s="319"/>
      <c r="B28" s="574" t="str">
        <f>BAHTTEXT(F28)</f>
        <v>ศูนย์บาทถ้วน</v>
      </c>
      <c r="C28" s="575"/>
      <c r="D28" s="576"/>
      <c r="E28" s="320"/>
      <c r="F28" s="321">
        <f>SUM(F6:F27)</f>
        <v>0</v>
      </c>
      <c r="G28" s="565"/>
      <c r="H28" s="566"/>
      <c r="I28" s="566"/>
      <c r="J28" s="566"/>
      <c r="K28" s="566"/>
      <c r="L28" s="566"/>
      <c r="M28" s="566"/>
      <c r="N28" s="567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  <c r="AT28" s="339"/>
      <c r="AU28" s="339"/>
      <c r="AV28" s="339"/>
      <c r="AW28" s="339"/>
      <c r="AX28" s="339"/>
      <c r="AY28" s="339"/>
    </row>
    <row r="29" spans="1:54" ht="12" customHeight="1" x14ac:dyDescent="0.3">
      <c r="A29" s="301"/>
      <c r="B29" s="322"/>
      <c r="C29" s="322"/>
      <c r="D29" s="322"/>
      <c r="E29" s="322"/>
      <c r="F29" s="323"/>
      <c r="G29" s="332" t="s">
        <v>68</v>
      </c>
      <c r="H29" s="324"/>
      <c r="I29" s="324"/>
      <c r="J29" s="324"/>
      <c r="K29" s="324"/>
      <c r="L29" s="324"/>
      <c r="M29" s="324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25"/>
      <c r="AN29" s="325"/>
      <c r="AO29" s="325"/>
      <c r="AP29" s="325"/>
      <c r="AQ29" s="325"/>
      <c r="AR29" s="325"/>
      <c r="AS29" s="325"/>
      <c r="AT29" s="325"/>
      <c r="AU29" s="325"/>
      <c r="AV29" s="325"/>
      <c r="AW29" s="325"/>
      <c r="AX29" s="325"/>
      <c r="AY29" s="325"/>
    </row>
    <row r="30" spans="1:54" s="325" customFormat="1" ht="18.600000000000001" customHeight="1" x14ac:dyDescent="0.25">
      <c r="A30" s="326"/>
      <c r="B30" s="325" t="s">
        <v>107</v>
      </c>
      <c r="D30" s="326"/>
      <c r="F30" s="327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8"/>
      <c r="AV30" s="328"/>
      <c r="AW30" s="328"/>
      <c r="AX30" s="328"/>
      <c r="AY30" s="328"/>
    </row>
    <row r="31" spans="1:54" s="325" customFormat="1" ht="18.600000000000001" customHeight="1" x14ac:dyDescent="0.25">
      <c r="A31" s="326"/>
      <c r="B31" s="325" t="s">
        <v>237</v>
      </c>
      <c r="D31" s="326"/>
      <c r="F31" s="560" t="s">
        <v>174</v>
      </c>
      <c r="G31" s="560"/>
      <c r="H31" s="560"/>
      <c r="I31" s="560"/>
      <c r="J31" s="560"/>
      <c r="K31" s="560"/>
      <c r="L31" s="560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</row>
    <row r="32" spans="1:54" s="325" customFormat="1" ht="18.600000000000001" customHeight="1" x14ac:dyDescent="0.25">
      <c r="A32" s="326"/>
      <c r="B32" s="325" t="s">
        <v>70</v>
      </c>
      <c r="D32" s="326"/>
      <c r="F32" s="560" t="s">
        <v>134</v>
      </c>
      <c r="G32" s="560"/>
      <c r="H32" s="560"/>
      <c r="I32" s="560"/>
      <c r="J32" s="560"/>
      <c r="K32" s="560"/>
      <c r="L32" s="560"/>
    </row>
    <row r="33" spans="1:51" s="325" customFormat="1" ht="18.600000000000001" customHeight="1" x14ac:dyDescent="0.25">
      <c r="A33" s="326"/>
      <c r="B33" s="325" t="s">
        <v>71</v>
      </c>
      <c r="C33" s="329"/>
      <c r="D33" s="326"/>
      <c r="F33" s="560" t="s">
        <v>152</v>
      </c>
      <c r="G33" s="560"/>
      <c r="H33" s="560"/>
      <c r="I33" s="560"/>
      <c r="J33" s="560"/>
      <c r="K33" s="560"/>
      <c r="L33" s="560"/>
    </row>
    <row r="34" spans="1:51" s="325" customFormat="1" ht="18.600000000000001" customHeight="1" x14ac:dyDescent="0.25">
      <c r="A34" s="326"/>
      <c r="B34" s="325" t="s">
        <v>238</v>
      </c>
      <c r="D34" s="326"/>
      <c r="F34" s="327"/>
    </row>
    <row r="35" spans="1:51" s="325" customFormat="1" ht="18.600000000000001" customHeight="1" x14ac:dyDescent="0.25">
      <c r="A35" s="326"/>
      <c r="B35" s="325" t="s">
        <v>239</v>
      </c>
      <c r="D35" s="326"/>
      <c r="F35" s="327"/>
    </row>
    <row r="36" spans="1:51" s="325" customFormat="1" ht="18.600000000000001" customHeight="1" x14ac:dyDescent="0.25">
      <c r="A36" s="326"/>
      <c r="B36" s="599" t="s">
        <v>240</v>
      </c>
      <c r="D36" s="326"/>
      <c r="F36" s="327"/>
    </row>
    <row r="37" spans="1:51" s="325" customFormat="1" ht="21.2" customHeight="1" x14ac:dyDescent="0.25">
      <c r="A37" s="326"/>
      <c r="B37" s="330" t="s">
        <v>87</v>
      </c>
      <c r="C37" s="330"/>
      <c r="D37" s="326"/>
      <c r="F37" s="327"/>
      <c r="G37" s="330"/>
      <c r="L37" s="330"/>
    </row>
    <row r="38" spans="1:51" s="325" customFormat="1" ht="21.2" customHeight="1" x14ac:dyDescent="0.25">
      <c r="A38" s="326"/>
      <c r="B38" s="330" t="s">
        <v>88</v>
      </c>
      <c r="C38" s="330"/>
      <c r="D38" s="326"/>
      <c r="F38" s="327"/>
    </row>
    <row r="39" spans="1:51" s="325" customFormat="1" ht="21.2" customHeight="1" x14ac:dyDescent="0.25">
      <c r="A39" s="326"/>
      <c r="B39" s="330" t="s">
        <v>88</v>
      </c>
      <c r="C39" s="330"/>
      <c r="D39" s="326"/>
      <c r="F39" s="327"/>
    </row>
    <row r="40" spans="1:51" s="325" customFormat="1" ht="21.2" customHeight="1" x14ac:dyDescent="0.3">
      <c r="A40" s="326"/>
      <c r="B40" s="330" t="s">
        <v>89</v>
      </c>
      <c r="C40" s="330"/>
      <c r="D40" s="326"/>
      <c r="F40" s="327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</row>
  </sheetData>
  <mergeCells count="32">
    <mergeCell ref="G16:N16"/>
    <mergeCell ref="G21:N21"/>
    <mergeCell ref="G22:N22"/>
    <mergeCell ref="G23:N23"/>
    <mergeCell ref="G27:N27"/>
    <mergeCell ref="B28:D28"/>
    <mergeCell ref="G26:N26"/>
    <mergeCell ref="F33:L33"/>
    <mergeCell ref="G9:N9"/>
    <mergeCell ref="A1:N1"/>
    <mergeCell ref="A2:N2"/>
    <mergeCell ref="C3:N3"/>
    <mergeCell ref="G4:M4"/>
    <mergeCell ref="G28:N28"/>
    <mergeCell ref="G25:N25"/>
    <mergeCell ref="G5:N5"/>
    <mergeCell ref="G6:N6"/>
    <mergeCell ref="G7:N7"/>
    <mergeCell ref="G8:N8"/>
    <mergeCell ref="G24:N24"/>
    <mergeCell ref="G18:N18"/>
    <mergeCell ref="G19:N19"/>
    <mergeCell ref="G14:N14"/>
    <mergeCell ref="G15:N15"/>
    <mergeCell ref="G13:N13"/>
    <mergeCell ref="G12:N12"/>
    <mergeCell ref="G10:N10"/>
    <mergeCell ref="G11:N11"/>
    <mergeCell ref="F31:L31"/>
    <mergeCell ref="G20:N20"/>
    <mergeCell ref="G17:N17"/>
    <mergeCell ref="F32:L32"/>
  </mergeCells>
  <phoneticPr fontId="3" type="noConversion"/>
  <pageMargins left="0.55118110236220474" right="0.19685039370078741" top="0.20032051282051283" bottom="0.11811023622047245" header="0.49" footer="0.27559055118110237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Q62"/>
  <sheetViews>
    <sheetView view="pageLayout" topLeftCell="A28" zoomScale="150" zoomScaleNormal="100" zoomScalePageLayoutView="150" workbookViewId="0">
      <selection activeCell="E32" sqref="E32"/>
    </sheetView>
  </sheetViews>
  <sheetFormatPr defaultColWidth="0" defaultRowHeight="0" customHeight="1" zeroHeight="1" x14ac:dyDescent="0.2"/>
  <cols>
    <col min="1" max="1" width="4.7109375" style="76" customWidth="1"/>
    <col min="2" max="2" width="36.42578125" style="76" customWidth="1"/>
    <col min="3" max="3" width="6.7109375" style="76" customWidth="1"/>
    <col min="4" max="4" width="5.85546875" style="76" customWidth="1"/>
    <col min="5" max="5" width="10.5703125" style="76" customWidth="1"/>
    <col min="6" max="6" width="13.42578125" style="88" customWidth="1"/>
    <col min="7" max="7" width="4.42578125" style="76" customWidth="1"/>
    <col min="8" max="8" width="16.28515625" style="76" customWidth="1"/>
    <col min="9" max="11" width="12.28515625" style="76" customWidth="1"/>
    <col min="12" max="16384" width="2.42578125" style="76" hidden="1"/>
  </cols>
  <sheetData>
    <row r="1" spans="1:8" s="62" customFormat="1" ht="28.35" customHeight="1" x14ac:dyDescent="0.65">
      <c r="A1" s="587" t="s">
        <v>78</v>
      </c>
      <c r="B1" s="587"/>
      <c r="C1" s="587"/>
      <c r="D1" s="587"/>
      <c r="E1" s="1"/>
      <c r="F1" s="64" t="s">
        <v>79</v>
      </c>
      <c r="G1" s="46"/>
      <c r="H1" s="65" t="s">
        <v>81</v>
      </c>
    </row>
    <row r="2" spans="1:8" s="75" customFormat="1" ht="20.85" customHeight="1" x14ac:dyDescent="0.5">
      <c r="A2" s="66"/>
      <c r="B2" s="66"/>
      <c r="C2" s="66"/>
      <c r="D2" s="66"/>
      <c r="E2" s="1"/>
      <c r="F2" s="64" t="s">
        <v>80</v>
      </c>
      <c r="G2" s="46"/>
      <c r="H2" s="72" t="s">
        <v>82</v>
      </c>
    </row>
    <row r="3" spans="1:8" s="75" customFormat="1" ht="20.85" customHeight="1" x14ac:dyDescent="0.5">
      <c r="A3" s="49"/>
      <c r="B3" s="49"/>
      <c r="C3" s="67"/>
      <c r="D3" s="67"/>
      <c r="E3" s="63"/>
      <c r="F3" s="68"/>
      <c r="G3" s="46"/>
      <c r="H3" s="65"/>
    </row>
    <row r="4" spans="1:8" s="62" customFormat="1" ht="20.85" customHeight="1" x14ac:dyDescent="0.45">
      <c r="A4" s="69"/>
      <c r="B4" s="50"/>
      <c r="C4" s="70"/>
      <c r="D4" s="70"/>
      <c r="E4" s="55"/>
      <c r="F4" s="71"/>
      <c r="G4" s="46"/>
    </row>
    <row r="5" spans="1:8" s="62" customFormat="1" ht="20.85" customHeight="1" x14ac:dyDescent="0.45">
      <c r="A5" s="69" t="s">
        <v>233</v>
      </c>
      <c r="B5" s="50"/>
      <c r="C5" s="588" t="s">
        <v>83</v>
      </c>
      <c r="D5" s="588"/>
      <c r="E5" s="588"/>
      <c r="F5" s="588"/>
      <c r="G5" s="588"/>
      <c r="H5" s="588"/>
    </row>
    <row r="6" spans="1:8" s="62" customFormat="1" ht="20.85" customHeight="1" x14ac:dyDescent="0.45">
      <c r="A6" s="69" t="s">
        <v>85</v>
      </c>
      <c r="B6" s="50"/>
      <c r="C6" s="73" t="s">
        <v>76</v>
      </c>
      <c r="D6" s="74"/>
      <c r="E6" s="73" t="s">
        <v>9</v>
      </c>
      <c r="F6" s="346"/>
      <c r="G6" s="591" t="s">
        <v>234</v>
      </c>
      <c r="H6" s="591"/>
    </row>
    <row r="7" spans="1:8" ht="36.75" customHeight="1" x14ac:dyDescent="0.2">
      <c r="A7" s="51" t="s">
        <v>33</v>
      </c>
      <c r="B7" s="91" t="s">
        <v>51</v>
      </c>
      <c r="C7" s="51" t="s">
        <v>84</v>
      </c>
      <c r="D7" s="92" t="s">
        <v>57</v>
      </c>
      <c r="E7" s="92" t="s">
        <v>34</v>
      </c>
      <c r="F7" s="93" t="s">
        <v>58</v>
      </c>
      <c r="G7" s="589" t="s">
        <v>59</v>
      </c>
      <c r="H7" s="590"/>
    </row>
    <row r="8" spans="1:8" ht="20.85" customHeight="1" x14ac:dyDescent="0.45">
      <c r="A8" s="9">
        <v>1</v>
      </c>
      <c r="B8" s="248"/>
      <c r="C8" s="247"/>
      <c r="D8" s="247"/>
      <c r="E8" s="250"/>
      <c r="F8" s="48">
        <f>C8*E8</f>
        <v>0</v>
      </c>
      <c r="G8" s="583"/>
      <c r="H8" s="583"/>
    </row>
    <row r="9" spans="1:8" ht="20.85" customHeight="1" x14ac:dyDescent="0.45">
      <c r="A9" s="9">
        <v>2</v>
      </c>
      <c r="B9" s="248"/>
      <c r="C9" s="247"/>
      <c r="D9" s="247"/>
      <c r="E9" s="250"/>
      <c r="F9" s="48">
        <f t="shared" ref="F9:F29" si="0">C9*E9</f>
        <v>0</v>
      </c>
      <c r="G9" s="583"/>
      <c r="H9" s="583"/>
    </row>
    <row r="10" spans="1:8" ht="20.85" customHeight="1" x14ac:dyDescent="0.45">
      <c r="A10" s="9">
        <v>3</v>
      </c>
      <c r="B10" s="248"/>
      <c r="C10" s="247"/>
      <c r="D10" s="247"/>
      <c r="E10" s="250"/>
      <c r="F10" s="48">
        <f t="shared" si="0"/>
        <v>0</v>
      </c>
      <c r="G10" s="583"/>
      <c r="H10" s="583"/>
    </row>
    <row r="11" spans="1:8" ht="20.85" customHeight="1" x14ac:dyDescent="0.45">
      <c r="A11" s="9">
        <v>4</v>
      </c>
      <c r="B11" s="248"/>
      <c r="C11" s="247"/>
      <c r="D11" s="247"/>
      <c r="E11" s="250"/>
      <c r="F11" s="48">
        <f t="shared" si="0"/>
        <v>0</v>
      </c>
      <c r="G11" s="583"/>
      <c r="H11" s="583"/>
    </row>
    <row r="12" spans="1:8" ht="20.85" customHeight="1" x14ac:dyDescent="0.45">
      <c r="A12" s="9">
        <v>5</v>
      </c>
      <c r="B12" s="347"/>
      <c r="C12" s="348"/>
      <c r="D12" s="247"/>
      <c r="E12" s="344"/>
      <c r="F12" s="48">
        <f t="shared" si="0"/>
        <v>0</v>
      </c>
      <c r="G12" s="583"/>
      <c r="H12" s="583"/>
    </row>
    <row r="13" spans="1:8" ht="20.85" customHeight="1" x14ac:dyDescent="0.45">
      <c r="A13" s="9">
        <v>6</v>
      </c>
      <c r="B13" s="248"/>
      <c r="C13" s="247"/>
      <c r="D13" s="247"/>
      <c r="E13" s="250"/>
      <c r="F13" s="48">
        <f t="shared" si="0"/>
        <v>0</v>
      </c>
      <c r="G13" s="583"/>
      <c r="H13" s="583"/>
    </row>
    <row r="14" spans="1:8" ht="20.85" customHeight="1" x14ac:dyDescent="0.45">
      <c r="A14" s="9">
        <v>7</v>
      </c>
      <c r="B14" s="248"/>
      <c r="C14" s="247"/>
      <c r="D14" s="247"/>
      <c r="E14" s="250"/>
      <c r="F14" s="48">
        <f t="shared" si="0"/>
        <v>0</v>
      </c>
      <c r="G14" s="592"/>
      <c r="H14" s="593"/>
    </row>
    <row r="15" spans="1:8" ht="20.85" customHeight="1" x14ac:dyDescent="0.45">
      <c r="A15" s="9">
        <v>8</v>
      </c>
      <c r="B15" s="248"/>
      <c r="C15" s="247"/>
      <c r="D15" s="247"/>
      <c r="E15" s="250"/>
      <c r="F15" s="48">
        <f t="shared" si="0"/>
        <v>0</v>
      </c>
      <c r="G15" s="594"/>
      <c r="H15" s="595"/>
    </row>
    <row r="16" spans="1:8" ht="20.85" customHeight="1" x14ac:dyDescent="0.45">
      <c r="A16" s="9">
        <v>9</v>
      </c>
      <c r="B16" s="248"/>
      <c r="C16" s="247"/>
      <c r="D16" s="247"/>
      <c r="E16" s="250"/>
      <c r="F16" s="48">
        <f t="shared" si="0"/>
        <v>0</v>
      </c>
      <c r="G16" s="594"/>
      <c r="H16" s="595"/>
    </row>
    <row r="17" spans="1:17" ht="20.85" customHeight="1" x14ac:dyDescent="0.45">
      <c r="A17" s="9">
        <v>10</v>
      </c>
      <c r="B17" s="248"/>
      <c r="C17" s="247"/>
      <c r="D17" s="247"/>
      <c r="E17" s="250"/>
      <c r="F17" s="48">
        <f t="shared" si="0"/>
        <v>0</v>
      </c>
      <c r="G17" s="594"/>
      <c r="H17" s="595"/>
    </row>
    <row r="18" spans="1:17" ht="20.85" customHeight="1" x14ac:dyDescent="0.45">
      <c r="A18" s="9">
        <v>11</v>
      </c>
      <c r="B18" s="248"/>
      <c r="C18" s="247"/>
      <c r="D18" s="247"/>
      <c r="E18" s="250"/>
      <c r="F18" s="48">
        <f t="shared" si="0"/>
        <v>0</v>
      </c>
      <c r="G18" s="594"/>
      <c r="H18" s="595"/>
    </row>
    <row r="19" spans="1:17" ht="20.85" customHeight="1" x14ac:dyDescent="0.45">
      <c r="A19" s="9">
        <v>12</v>
      </c>
      <c r="B19" s="248"/>
      <c r="C19" s="247"/>
      <c r="D19" s="247"/>
      <c r="E19" s="250"/>
      <c r="F19" s="48">
        <f t="shared" si="0"/>
        <v>0</v>
      </c>
      <c r="G19" s="584"/>
      <c r="H19" s="585"/>
    </row>
    <row r="20" spans="1:17" ht="20.85" customHeight="1" x14ac:dyDescent="0.45">
      <c r="A20" s="9">
        <v>13</v>
      </c>
      <c r="B20" s="248"/>
      <c r="C20" s="247"/>
      <c r="D20" s="247"/>
      <c r="E20" s="250"/>
      <c r="F20" s="48">
        <f t="shared" si="0"/>
        <v>0</v>
      </c>
      <c r="G20" s="584"/>
      <c r="H20" s="585"/>
    </row>
    <row r="21" spans="1:17" ht="20.85" customHeight="1" x14ac:dyDescent="0.45">
      <c r="A21" s="9">
        <v>14</v>
      </c>
      <c r="B21" s="342"/>
      <c r="C21" s="247"/>
      <c r="D21" s="247"/>
      <c r="E21" s="250"/>
      <c r="F21" s="48">
        <f t="shared" si="0"/>
        <v>0</v>
      </c>
      <c r="G21" s="584"/>
      <c r="H21" s="585"/>
    </row>
    <row r="22" spans="1:17" ht="20.85" customHeight="1" x14ac:dyDescent="0.45">
      <c r="A22" s="9">
        <v>15</v>
      </c>
      <c r="B22" s="248"/>
      <c r="C22" s="247"/>
      <c r="D22" s="247"/>
      <c r="E22" s="250"/>
      <c r="F22" s="48">
        <f t="shared" si="0"/>
        <v>0</v>
      </c>
      <c r="G22" s="584"/>
      <c r="H22" s="585"/>
    </row>
    <row r="23" spans="1:17" ht="20.85" customHeight="1" x14ac:dyDescent="0.45">
      <c r="A23" s="9">
        <v>16</v>
      </c>
      <c r="B23" s="248"/>
      <c r="C23" s="247"/>
      <c r="D23" s="247"/>
      <c r="E23" s="250"/>
      <c r="F23" s="48">
        <f t="shared" si="0"/>
        <v>0</v>
      </c>
      <c r="G23" s="584"/>
      <c r="H23" s="585"/>
    </row>
    <row r="24" spans="1:17" ht="20.85" customHeight="1" x14ac:dyDescent="0.45">
      <c r="A24" s="9">
        <v>17</v>
      </c>
      <c r="B24" s="248"/>
      <c r="C24" s="247"/>
      <c r="D24" s="247"/>
      <c r="E24" s="250"/>
      <c r="F24" s="48">
        <f t="shared" si="0"/>
        <v>0</v>
      </c>
      <c r="G24" s="584"/>
      <c r="H24" s="585"/>
    </row>
    <row r="25" spans="1:17" ht="20.85" customHeight="1" x14ac:dyDescent="0.45">
      <c r="A25" s="9">
        <v>18</v>
      </c>
      <c r="B25" s="248"/>
      <c r="C25" s="247"/>
      <c r="D25" s="247"/>
      <c r="E25" s="250"/>
      <c r="F25" s="48">
        <f t="shared" si="0"/>
        <v>0</v>
      </c>
      <c r="G25" s="584"/>
      <c r="H25" s="585"/>
    </row>
    <row r="26" spans="1:17" ht="20.85" customHeight="1" x14ac:dyDescent="0.45">
      <c r="A26" s="9">
        <v>19</v>
      </c>
      <c r="B26" s="248"/>
      <c r="C26" s="252"/>
      <c r="D26" s="252"/>
      <c r="E26" s="296"/>
      <c r="F26" s="48">
        <f t="shared" si="0"/>
        <v>0</v>
      </c>
      <c r="G26" s="584"/>
      <c r="H26" s="585"/>
    </row>
    <row r="27" spans="1:17" ht="20.85" customHeight="1" x14ac:dyDescent="0.45">
      <c r="A27" s="9">
        <v>20</v>
      </c>
      <c r="B27" s="249"/>
      <c r="C27" s="247"/>
      <c r="D27" s="247"/>
      <c r="E27" s="250"/>
      <c r="F27" s="48">
        <f t="shared" si="0"/>
        <v>0</v>
      </c>
      <c r="G27" s="584"/>
      <c r="H27" s="585"/>
    </row>
    <row r="28" spans="1:17" s="80" customFormat="1" ht="20.85" customHeight="1" x14ac:dyDescent="0.45">
      <c r="A28" s="9">
        <v>21</v>
      </c>
      <c r="B28" s="249"/>
      <c r="C28" s="247"/>
      <c r="D28" s="247"/>
      <c r="E28" s="297"/>
      <c r="F28" s="48">
        <f t="shared" si="0"/>
        <v>0</v>
      </c>
      <c r="G28" s="584"/>
      <c r="H28" s="586"/>
      <c r="I28" s="79"/>
      <c r="J28" s="79"/>
      <c r="K28" s="79"/>
      <c r="L28" s="79"/>
      <c r="M28" s="79"/>
      <c r="N28" s="79"/>
    </row>
    <row r="29" spans="1:17" s="80" customFormat="1" ht="20.85" customHeight="1" x14ac:dyDescent="0.45">
      <c r="A29" s="9">
        <v>22</v>
      </c>
      <c r="B29" s="248"/>
      <c r="C29" s="247"/>
      <c r="D29" s="247"/>
      <c r="E29" s="250"/>
      <c r="F29" s="48">
        <f t="shared" si="0"/>
        <v>0</v>
      </c>
      <c r="G29" s="584"/>
      <c r="H29" s="585"/>
      <c r="I29" s="79"/>
      <c r="J29" s="79"/>
      <c r="K29" s="79"/>
      <c r="L29" s="79"/>
      <c r="M29" s="79"/>
      <c r="N29" s="79"/>
    </row>
    <row r="30" spans="1:17" s="60" customFormat="1" ht="20.85" customHeight="1" x14ac:dyDescent="0.4">
      <c r="A30" s="77"/>
      <c r="B30" s="78" t="s">
        <v>235</v>
      </c>
      <c r="C30" s="596" t="s">
        <v>36</v>
      </c>
      <c r="D30" s="597"/>
      <c r="E30" s="598"/>
      <c r="F30" s="349">
        <f>SUM(F8:F29)</f>
        <v>0</v>
      </c>
      <c r="G30" s="584"/>
      <c r="H30" s="586"/>
      <c r="J30" s="61"/>
    </row>
    <row r="31" spans="1:17" s="62" customFormat="1" ht="20.85" customHeight="1" x14ac:dyDescent="0.45">
      <c r="B31" s="81" t="s">
        <v>109</v>
      </c>
      <c r="C31" s="62" t="s">
        <v>94</v>
      </c>
      <c r="F31" s="82"/>
      <c r="G31" s="83"/>
      <c r="H31" s="83"/>
      <c r="I31" s="83"/>
      <c r="J31" s="83"/>
      <c r="K31" s="83"/>
      <c r="L31" s="83"/>
      <c r="M31" s="83"/>
      <c r="N31" s="83"/>
      <c r="O31" s="83"/>
      <c r="P31" s="83"/>
    </row>
    <row r="32" spans="1:17" s="62" customFormat="1" ht="20.85" customHeight="1" x14ac:dyDescent="0.45">
      <c r="B32" s="81">
        <f>ใบงบหน้า!AA17</f>
        <v>0</v>
      </c>
      <c r="C32" s="62" t="s">
        <v>163</v>
      </c>
      <c r="F32" s="82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</row>
    <row r="33" spans="2:17" s="62" customFormat="1" ht="20.85" customHeight="1" x14ac:dyDescent="0.45">
      <c r="B33" s="81" t="s">
        <v>168</v>
      </c>
      <c r="C33" s="85"/>
      <c r="D33" s="81">
        <f>D6</f>
        <v>0</v>
      </c>
      <c r="E33" s="86">
        <f>F6</f>
        <v>0</v>
      </c>
      <c r="F33" s="87" t="str">
        <f>G6</f>
        <v>พ.ศ.2560</v>
      </c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2:17" s="62" customFormat="1" ht="20.85" customHeight="1" x14ac:dyDescent="0.45">
      <c r="B34" s="62" t="s">
        <v>98</v>
      </c>
      <c r="C34" s="62" t="s">
        <v>95</v>
      </c>
      <c r="F34" s="82"/>
    </row>
    <row r="35" spans="2:17" s="62" customFormat="1" ht="20.85" customHeight="1" x14ac:dyDescent="0.45">
      <c r="B35" s="62" t="s">
        <v>86</v>
      </c>
      <c r="C35" s="62" t="s">
        <v>96</v>
      </c>
      <c r="F35" s="82"/>
    </row>
    <row r="36" spans="2:17" s="62" customFormat="1" ht="20.85" customHeight="1" x14ac:dyDescent="0.45">
      <c r="C36" s="85"/>
      <c r="D36" s="81">
        <f>D6</f>
        <v>0</v>
      </c>
      <c r="E36" s="86">
        <f>F6</f>
        <v>0</v>
      </c>
      <c r="F36" s="87" t="str">
        <f>G6</f>
        <v>พ.ศ.2560</v>
      </c>
    </row>
    <row r="37" spans="2:17" ht="20.85" customHeight="1" x14ac:dyDescent="0.2"/>
    <row r="38" spans="2:17" s="90" customFormat="1" ht="20.85" customHeight="1" x14ac:dyDescent="0.2">
      <c r="F38" s="89"/>
    </row>
    <row r="39" spans="2:17" s="90" customFormat="1" ht="20.85" customHeight="1" x14ac:dyDescent="0.2">
      <c r="F39" s="89"/>
    </row>
    <row r="40" spans="2:17" ht="20.85" customHeight="1" x14ac:dyDescent="0.2"/>
    <row r="41" spans="2:17" ht="20.85" customHeight="1" x14ac:dyDescent="0.2"/>
    <row r="42" spans="2:17" ht="20.85" customHeight="1" x14ac:dyDescent="0.2"/>
    <row r="43" spans="2:17" ht="20.85" customHeight="1" x14ac:dyDescent="0.2"/>
    <row r="44" spans="2:17" ht="20.85" customHeight="1" x14ac:dyDescent="0.2"/>
    <row r="45" spans="2:17" ht="20.85" customHeight="1" x14ac:dyDescent="0.2"/>
    <row r="46" spans="2:17" ht="20.85" customHeight="1" x14ac:dyDescent="0.2"/>
    <row r="47" spans="2:17" ht="20.85" customHeight="1" x14ac:dyDescent="0.2"/>
    <row r="48" spans="2:17" ht="20.85" customHeight="1" x14ac:dyDescent="0.2"/>
    <row r="49" ht="0" hidden="1" customHeight="1" x14ac:dyDescent="0.2"/>
    <row r="50" ht="0" hidden="1" customHeight="1" x14ac:dyDescent="0.2"/>
    <row r="51" ht="0" hidden="1" customHeight="1" x14ac:dyDescent="0.2"/>
    <row r="52" ht="0" hidden="1" customHeight="1" x14ac:dyDescent="0.2"/>
    <row r="53" ht="0" hidden="1" customHeight="1" x14ac:dyDescent="0.2"/>
    <row r="54" ht="0" hidden="1" customHeight="1" x14ac:dyDescent="0.2"/>
    <row r="59" ht="0" hidden="1" customHeight="1" x14ac:dyDescent="0.2"/>
    <row r="60" ht="0" hidden="1" customHeight="1" x14ac:dyDescent="0.2"/>
    <row r="61" ht="0" hidden="1" customHeight="1" x14ac:dyDescent="0.2"/>
    <row r="62" ht="0" hidden="1" customHeight="1" x14ac:dyDescent="0.2"/>
  </sheetData>
  <mergeCells count="28">
    <mergeCell ref="C30:E30"/>
    <mergeCell ref="G30:H30"/>
    <mergeCell ref="G29:H29"/>
    <mergeCell ref="G26:H26"/>
    <mergeCell ref="A1:D1"/>
    <mergeCell ref="C5:H5"/>
    <mergeCell ref="G7:H7"/>
    <mergeCell ref="G6:H6"/>
    <mergeCell ref="G25:H25"/>
    <mergeCell ref="G14:H14"/>
    <mergeCell ref="G15:H15"/>
    <mergeCell ref="G16:H16"/>
    <mergeCell ref="G17:H17"/>
    <mergeCell ref="G18:H18"/>
    <mergeCell ref="G13:H13"/>
    <mergeCell ref="G27:H27"/>
    <mergeCell ref="G28:H28"/>
    <mergeCell ref="G19:H19"/>
    <mergeCell ref="G20:H20"/>
    <mergeCell ref="G21:H21"/>
    <mergeCell ref="G22:H22"/>
    <mergeCell ref="G23:H23"/>
    <mergeCell ref="G24:H24"/>
    <mergeCell ref="G8:H8"/>
    <mergeCell ref="G9:H9"/>
    <mergeCell ref="G10:H10"/>
    <mergeCell ref="G11:H11"/>
    <mergeCell ref="G12:H12"/>
  </mergeCells>
  <phoneticPr fontId="3" type="noConversion"/>
  <pageMargins left="0.5" right="0.19685039370078741" top="0.68" bottom="0.27" header="0.35433070866141736" footer="0.1574803149606299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495300</xdr:colOff>
                    <xdr:row>0</xdr:row>
                    <xdr:rowOff>66675</xdr:rowOff>
                  </from>
                  <to>
                    <xdr:col>5</xdr:col>
                    <xdr:colOff>57150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495300</xdr:colOff>
                    <xdr:row>1</xdr:row>
                    <xdr:rowOff>0</xdr:rowOff>
                  </from>
                  <to>
                    <xdr:col>5</xdr:col>
                    <xdr:colOff>57150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0</xdr:row>
                    <xdr:rowOff>76200</xdr:rowOff>
                  </from>
                  <to>
                    <xdr:col>7</xdr:col>
                    <xdr:colOff>47625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66675</xdr:colOff>
                    <xdr:row>1</xdr:row>
                    <xdr:rowOff>19050</xdr:rowOff>
                  </from>
                  <to>
                    <xdr:col>7</xdr:col>
                    <xdr:colOff>47625</xdr:colOff>
                    <xdr:row>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ใบงบหน้า</vt:lpstr>
      <vt:lpstr>ขออนุญาตจัดจ้าง</vt:lpstr>
      <vt:lpstr>บันทึกรายงาน 2 ใบ</vt:lpstr>
      <vt:lpstr>ใบตรวจรับพัสดุ 3ใบ</vt:lpstr>
      <vt:lpstr>ใบตรวจรับพัสดุ3ใบ</vt:lpstr>
      <vt:lpstr>ใบเบิกพัสดุ 2ใบ</vt:lpstr>
    </vt:vector>
  </TitlesOfParts>
  <Company>nsru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sctP</cp:lastModifiedBy>
  <cp:lastPrinted>2016-10-28T02:47:21Z</cp:lastPrinted>
  <dcterms:created xsi:type="dcterms:W3CDTF">2008-06-12T05:42:57Z</dcterms:created>
  <dcterms:modified xsi:type="dcterms:W3CDTF">2017-09-25T05:51:48Z</dcterms:modified>
</cp:coreProperties>
</file>